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320" windowHeight="10050"/>
  </bookViews>
  <sheets>
    <sheet name="FS 2013" sheetId="3" r:id="rId1"/>
    <sheet name="Arkusz1" sheetId="1" r:id="rId2"/>
  </sheets>
  <calcPr calcId="124519"/>
</workbook>
</file>

<file path=xl/calcChain.xml><?xml version="1.0" encoding="utf-8"?>
<calcChain xmlns="http://schemas.openxmlformats.org/spreadsheetml/2006/main">
  <c r="H25" i="3"/>
  <c r="H24"/>
  <c r="H23"/>
  <c r="H37" l="1"/>
  <c r="H32" s="1"/>
  <c r="F39"/>
  <c r="G39"/>
  <c r="H46"/>
  <c r="H45"/>
  <c r="H43"/>
  <c r="H42"/>
  <c r="H41"/>
  <c r="H40"/>
  <c r="H38"/>
  <c r="H36"/>
  <c r="H35"/>
  <c r="H34"/>
  <c r="H33"/>
  <c r="H31"/>
  <c r="H30"/>
  <c r="H29"/>
  <c r="H28"/>
  <c r="H27"/>
  <c r="H22"/>
  <c r="H21"/>
  <c r="H20" s="1"/>
  <c r="H19"/>
  <c r="H17"/>
  <c r="H16"/>
  <c r="H15"/>
  <c r="H14"/>
  <c r="H13"/>
  <c r="H12"/>
  <c r="H11"/>
  <c r="H10"/>
  <c r="H44"/>
  <c r="G44"/>
  <c r="G32"/>
  <c r="H26"/>
  <c r="G26"/>
  <c r="G20"/>
  <c r="G9"/>
  <c r="D39"/>
  <c r="D44"/>
  <c r="F44"/>
  <c r="F32"/>
  <c r="D32"/>
  <c r="F26"/>
  <c r="D26"/>
  <c r="F20"/>
  <c r="D20"/>
  <c r="F9"/>
  <c r="D9"/>
  <c r="F56" i="1"/>
  <c r="E56"/>
  <c r="F38"/>
  <c r="F36"/>
  <c r="F34"/>
  <c r="F27"/>
  <c r="F23"/>
  <c r="F9"/>
  <c r="D38"/>
  <c r="D36"/>
  <c r="D34"/>
  <c r="D27"/>
  <c r="D23"/>
  <c r="D9"/>
  <c r="H9" i="3" l="1"/>
  <c r="H39"/>
  <c r="G47"/>
  <c r="F47"/>
  <c r="D47"/>
  <c r="F40" i="1"/>
  <c r="D40"/>
  <c r="H47" i="3" l="1"/>
</calcChain>
</file>

<file path=xl/sharedStrings.xml><?xml version="1.0" encoding="utf-8"?>
<sst xmlns="http://schemas.openxmlformats.org/spreadsheetml/2006/main" count="172" uniqueCount="99">
  <si>
    <t>Plan 
(w zł)</t>
  </si>
  <si>
    <t>PROJEKT</t>
  </si>
  <si>
    <t>Załącznik nr 10 do Uchwały Budżetowej Rady Gminy w Janowicach Wielkich nr XXXXXXXX z dnia XXXXXXXXX</t>
  </si>
  <si>
    <t>Plan wydatków w ramach funduszów sołeckich w 2013 roku</t>
  </si>
  <si>
    <t>Sołectwo</t>
  </si>
  <si>
    <t>Przedsięwzięcia przewidziane do realizacji według wniosku sołectwa</t>
  </si>
  <si>
    <t>RAZEM</t>
  </si>
  <si>
    <t>Janowice Wielkie</t>
  </si>
  <si>
    <t>Funkcjonowanie zespołów ludowych</t>
  </si>
  <si>
    <t>Remont remizy OSP</t>
  </si>
  <si>
    <t>Remont szatni na boisu GLKS "Rudawy"</t>
  </si>
  <si>
    <t>Organizacja Wędrownego Przeglądu Piosenki "Polana"</t>
  </si>
  <si>
    <t>Zakup sprzętu dla UKS "Sokoliki"</t>
  </si>
  <si>
    <t>Zakup i montaż ogrodzenia przy placu zabaw</t>
  </si>
  <si>
    <t>Dofinansowanie działalności Świetlicy Wiejskiej "Rudawy"</t>
  </si>
  <si>
    <t>Organizacja 20-lecia Stowarzyszenia Polsko-Niemiecko-Duńskiego</t>
  </si>
  <si>
    <t>Organizacja festynu gminnego "Janowianki"</t>
  </si>
  <si>
    <t>Organizacja II Biegu Janowickiego</t>
  </si>
  <si>
    <t>Organizacja Gminnego Turnieju o Puchar Wójta, Pastora i Sołtysa</t>
  </si>
  <si>
    <t>Zakup i montaż dwóch wiat przystankowych w Janowicach Wielkich</t>
  </si>
  <si>
    <t>Komarno</t>
  </si>
  <si>
    <t>Budowa placu zabaw dla dzieci przy boisku sołeckim</t>
  </si>
  <si>
    <t>Poprawa estetyki sołectwa w centrum wsi tj. obelisk i studnia</t>
  </si>
  <si>
    <t>Zamontowanie witaczy oraz tablic informacyjnych</t>
  </si>
  <si>
    <t>Trzcińsko</t>
  </si>
  <si>
    <t>Remont klubu w Trzcińsku</t>
  </si>
  <si>
    <t>Wyposażenie klubu w Trzcińsku</t>
  </si>
  <si>
    <t>Zagospodarowanie terenu wsi</t>
  </si>
  <si>
    <t>Organizacja imprez kulturalnych, sportowych, integracyjnych</t>
  </si>
  <si>
    <t>Radomierz</t>
  </si>
  <si>
    <t>Zagospodarowanie terenu wokół wieży widokowej</t>
  </si>
  <si>
    <t>Miedzianka</t>
  </si>
  <si>
    <t>Zagospodarowanie parku przypałacowego</t>
  </si>
  <si>
    <t>Mniszków</t>
  </si>
  <si>
    <t>Wydatki bieżące</t>
  </si>
  <si>
    <t>Dział - Rozdział - §</t>
  </si>
  <si>
    <t>Kwota</t>
  </si>
  <si>
    <t>921 - 92195 § 4170</t>
  </si>
  <si>
    <t>754 - 75412 § 4300</t>
  </si>
  <si>
    <t>926 - 92601 § 4300</t>
  </si>
  <si>
    <t>921 - 92195 § 4210</t>
  </si>
  <si>
    <t>926 - 92695 § 4210</t>
  </si>
  <si>
    <t>921 - 92195 § 4300</t>
  </si>
  <si>
    <t>750 - 75095 § 4300</t>
  </si>
  <si>
    <t>600 - 60095 § 4300</t>
  </si>
  <si>
    <t>926 - 92695 § 4300</t>
  </si>
  <si>
    <t>630 - 63095 § 4300</t>
  </si>
  <si>
    <t>750 - 75095 § 4210</t>
  </si>
  <si>
    <t>Zakup słupów i tablic (drogowskazów) z numeracją domostw wsi</t>
  </si>
  <si>
    <t>Plan wydatków realizowanych w ramach funduszu sołeckiego  w układzie działów i rozdziałów klasyfikacji budżetowej</t>
  </si>
  <si>
    <t>L.p.</t>
  </si>
  <si>
    <t>Rodzaj wydatku</t>
  </si>
  <si>
    <t>Wydatki majątowe</t>
  </si>
  <si>
    <t xml:space="preserve">Dział - rozdział </t>
  </si>
  <si>
    <t>§</t>
  </si>
  <si>
    <t xml:space="preserve">600 - 60095 </t>
  </si>
  <si>
    <t xml:space="preserve">630 - 63095 </t>
  </si>
  <si>
    <t xml:space="preserve">750 - 75095 </t>
  </si>
  <si>
    <t xml:space="preserve">754 - 75412 </t>
  </si>
  <si>
    <t xml:space="preserve">921 - 92195 </t>
  </si>
  <si>
    <t xml:space="preserve">926 - 92601 </t>
  </si>
  <si>
    <t xml:space="preserve">926 - 92695 </t>
  </si>
  <si>
    <t>Plan wydatków w ramach funduszów sołeckich w 2014 roku</t>
  </si>
  <si>
    <t>Wykonanie tabliczej z nazwami ulic i miejsc</t>
  </si>
  <si>
    <t>Zakup komputerów do świetlicy "Rudawy"</t>
  </si>
  <si>
    <t>Konkurs o najładniejszy ogród i gospodarstwo wsi Janowice W.</t>
  </si>
  <si>
    <t>Turniej o Puchar Wójta, Pastora i Sołtysa</t>
  </si>
  <si>
    <t>Budowa parkingu przy ul. Wojska Polskiego</t>
  </si>
  <si>
    <t>600 - 60095 § 4210</t>
  </si>
  <si>
    <t>Zagospodarowanie terenu wokół klubu "Rudawy"</t>
  </si>
  <si>
    <t>Dokończenie ogrodzenia wokół placu zabaw i boiska przy ul. 1 Maja</t>
  </si>
  <si>
    <t>Dofinansowanie działalności zespołów ludowych</t>
  </si>
  <si>
    <t>Organizacja III Biegu Janowickiego</t>
  </si>
  <si>
    <t>Zagospodarowanie terenu po byłym cmentarzu (poniemieckim)</t>
  </si>
  <si>
    <t>Budowa nowych wiat przystankowych</t>
  </si>
  <si>
    <t>Zakup pomocy dydaktycznych do świtlicy wiejskiej</t>
  </si>
  <si>
    <t>Wyposażenie klubu w Trzcińsku plus imprezy</t>
  </si>
  <si>
    <t xml:space="preserve">Zagospodarowanie terenu </t>
  </si>
  <si>
    <t>Remont zabytkowych organów dla kościoła w Trzcińsku</t>
  </si>
  <si>
    <t>Modernizacja boiska sołeckiego</t>
  </si>
  <si>
    <t>Zagospodarowanie terenu wokół kościoła w Radomierzu</t>
  </si>
  <si>
    <t>Konserwacja placu zabaw w Radomierzu</t>
  </si>
  <si>
    <t>Współudział w organizacji imprez promujących sołectwo</t>
  </si>
  <si>
    <t>Współorganizacja imprezy z okazji 11 listopada 2014</t>
  </si>
  <si>
    <t>Zakup narzędzi dla wsi Miedzianka</t>
  </si>
  <si>
    <t>Prace porządkowe na działce po byłym pałacu oraz innych działkach</t>
  </si>
  <si>
    <t>Impreza integracyjna i promocyjna sołectwa Mniszków - Miedzianka</t>
  </si>
  <si>
    <t>921 - 92120 § 2720</t>
  </si>
  <si>
    <t>Zakup narzędzi dla wsi Mniszków</t>
  </si>
  <si>
    <t>Zmiana</t>
  </si>
  <si>
    <t>Kwota 
przed zmianą</t>
  </si>
  <si>
    <t>Kwota
po zmianie</t>
  </si>
  <si>
    <t>Dofinansowanie działalności OSP w Janowicach Wielkich</t>
  </si>
  <si>
    <t>Organizacja "Mikołaja" dla dzieci z sołectwa Miedzianka</t>
  </si>
  <si>
    <t>Położenie płyt chodnikowych przed wejściem do Świetlicy Rudawy</t>
  </si>
  <si>
    <t>Doposażenie i naprawa istniejących wiat przystankowych w Radomierzu</t>
  </si>
  <si>
    <t>Dofinansowanie działaln. OSP w Janowicach W. - zakup odzieży ochronnej</t>
  </si>
  <si>
    <t>Remont i doposażenie świetlicy w Komarnie</t>
  </si>
  <si>
    <t>Załącznik nr 4 do Uchwały Nr XXXV/246/2014 Rady Gminy w Janowicach Wielkich z 23.10.2014 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</si>
</sst>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right" indent="1"/>
    </xf>
    <xf numFmtId="0" fontId="1" fillId="0" borderId="0" xfId="0" applyFont="1"/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164" fontId="1" fillId="0" borderId="6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left" vertical="center" indent="1"/>
    </xf>
    <xf numFmtId="164" fontId="2" fillId="2" borderId="4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left" vertical="center" wrapText="1" indent="1"/>
    </xf>
    <xf numFmtId="164" fontId="1" fillId="0" borderId="9" xfId="0" applyNumberFormat="1" applyFont="1" applyBorder="1" applyAlignment="1">
      <alignment horizontal="right" vertical="center" indent="1"/>
    </xf>
    <xf numFmtId="0" fontId="1" fillId="0" borderId="16" xfId="0" applyFont="1" applyFill="1" applyBorder="1" applyAlignment="1">
      <alignment horizontal="right" vertical="center" indent="1"/>
    </xf>
    <xf numFmtId="0" fontId="1" fillId="0" borderId="16" xfId="0" applyFont="1" applyBorder="1" applyAlignment="1">
      <alignment horizontal="right" vertical="center" indent="1"/>
    </xf>
    <xf numFmtId="0" fontId="1" fillId="0" borderId="17" xfId="0" applyFont="1" applyBorder="1" applyAlignment="1">
      <alignment horizontal="right" vertical="center" indent="1"/>
    </xf>
    <xf numFmtId="164" fontId="2" fillId="3" borderId="20" xfId="0" applyNumberFormat="1" applyFont="1" applyFill="1" applyBorder="1" applyAlignment="1">
      <alignment horizontal="right" vertical="center" inden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 indent="1"/>
    </xf>
    <xf numFmtId="164" fontId="1" fillId="0" borderId="1" xfId="0" applyNumberFormat="1" applyFont="1" applyFill="1" applyBorder="1" applyAlignment="1">
      <alignment horizontal="right" vertical="center" indent="1"/>
    </xf>
    <xf numFmtId="164" fontId="2" fillId="3" borderId="32" xfId="0" applyNumberFormat="1" applyFont="1" applyFill="1" applyBorder="1" applyAlignment="1">
      <alignment horizontal="right" vertical="center" indent="1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0" borderId="7" xfId="0" applyNumberFormat="1" applyFont="1" applyBorder="1" applyAlignment="1">
      <alignment horizontal="left" vertical="center" indent="1"/>
    </xf>
    <xf numFmtId="0" fontId="2" fillId="2" borderId="21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right" vertical="center" indent="1"/>
    </xf>
    <xf numFmtId="164" fontId="1" fillId="0" borderId="33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indent="1"/>
    </xf>
    <xf numFmtId="0" fontId="1" fillId="0" borderId="8" xfId="0" applyFont="1" applyFill="1" applyBorder="1" applyAlignment="1">
      <alignment horizontal="left" vertical="center" indent="1"/>
    </xf>
    <xf numFmtId="1" fontId="1" fillId="0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right" vertical="center" indent="1"/>
    </xf>
    <xf numFmtId="164" fontId="2" fillId="0" borderId="9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Fill="1" applyBorder="1" applyAlignment="1">
      <alignment horizontal="right" vertical="center" indent="1"/>
    </xf>
    <xf numFmtId="164" fontId="1" fillId="0" borderId="43" xfId="0" applyNumberFormat="1" applyFont="1" applyFill="1" applyBorder="1" applyAlignment="1">
      <alignment horizontal="right" vertical="center" indent="1"/>
    </xf>
    <xf numFmtId="164" fontId="2" fillId="3" borderId="45" xfId="0" applyNumberFormat="1" applyFont="1" applyFill="1" applyBorder="1" applyAlignment="1">
      <alignment horizontal="right" vertical="center" indent="1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right" vertical="center" indent="1"/>
    </xf>
    <xf numFmtId="0" fontId="1" fillId="0" borderId="34" xfId="0" applyFont="1" applyFill="1" applyBorder="1" applyAlignment="1">
      <alignment horizontal="right" vertical="center" indent="1"/>
    </xf>
    <xf numFmtId="164" fontId="1" fillId="0" borderId="42" xfId="0" applyNumberFormat="1" applyFont="1" applyFill="1" applyBorder="1" applyAlignment="1">
      <alignment horizontal="left" vertical="center" indent="1"/>
    </xf>
    <xf numFmtId="164" fontId="2" fillId="2" borderId="15" xfId="0" applyNumberFormat="1" applyFont="1" applyFill="1" applyBorder="1" applyAlignment="1">
      <alignment horizontal="right" vertical="center" indent="1"/>
    </xf>
    <xf numFmtId="164" fontId="1" fillId="0" borderId="16" xfId="0" applyNumberFormat="1" applyFont="1" applyFill="1" applyBorder="1" applyAlignment="1">
      <alignment horizontal="right" vertical="center" indent="1"/>
    </xf>
    <xf numFmtId="164" fontId="1" fillId="0" borderId="17" xfId="0" applyNumberFormat="1" applyFont="1" applyFill="1" applyBorder="1" applyAlignment="1">
      <alignment horizontal="right" vertical="center" indent="1"/>
    </xf>
    <xf numFmtId="164" fontId="1" fillId="0" borderId="17" xfId="0" applyNumberFormat="1" applyFont="1" applyBorder="1" applyAlignment="1">
      <alignment horizontal="right" vertical="center" indent="1"/>
    </xf>
    <xf numFmtId="164" fontId="1" fillId="0" borderId="35" xfId="0" applyNumberFormat="1" applyFont="1" applyFill="1" applyBorder="1" applyAlignment="1">
      <alignment horizontal="right" vertical="center" indent="1"/>
    </xf>
    <xf numFmtId="164" fontId="2" fillId="3" borderId="47" xfId="0" applyNumberFormat="1" applyFont="1" applyFill="1" applyBorder="1" applyAlignment="1">
      <alignment horizontal="right" vertical="center" indent="1"/>
    </xf>
    <xf numFmtId="164" fontId="2" fillId="2" borderId="41" xfId="0" applyNumberFormat="1" applyFont="1" applyFill="1" applyBorder="1" applyAlignment="1">
      <alignment horizontal="right" vertical="center" indent="1"/>
    </xf>
    <xf numFmtId="164" fontId="1" fillId="0" borderId="51" xfId="0" applyNumberFormat="1" applyFont="1" applyFill="1" applyBorder="1" applyAlignment="1">
      <alignment horizontal="right" vertical="center" indent="1"/>
    </xf>
    <xf numFmtId="164" fontId="1" fillId="0" borderId="52" xfId="0" applyNumberFormat="1" applyFont="1" applyFill="1" applyBorder="1" applyAlignment="1">
      <alignment horizontal="right" vertical="center" indent="1"/>
    </xf>
    <xf numFmtId="164" fontId="1" fillId="0" borderId="53" xfId="0" applyNumberFormat="1" applyFont="1" applyFill="1" applyBorder="1" applyAlignment="1">
      <alignment horizontal="right" vertical="center" indent="1"/>
    </xf>
    <xf numFmtId="164" fontId="2" fillId="3" borderId="54" xfId="0" applyNumberFormat="1" applyFont="1" applyFill="1" applyBorder="1" applyAlignment="1">
      <alignment horizontal="right" vertical="center" indent="1"/>
    </xf>
    <xf numFmtId="164" fontId="2" fillId="2" borderId="3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Border="1" applyAlignment="1">
      <alignment horizontal="right" vertical="center" indent="1"/>
    </xf>
    <xf numFmtId="164" fontId="1" fillId="0" borderId="52" xfId="0" applyNumberFormat="1" applyFont="1" applyBorder="1" applyAlignment="1">
      <alignment horizontal="right" vertical="center" indent="1"/>
    </xf>
    <xf numFmtId="0" fontId="2" fillId="2" borderId="41" xfId="0" applyFont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52" xfId="0" applyFont="1" applyBorder="1" applyAlignment="1">
      <alignment horizontal="left" vertical="center" wrapText="1" indent="1"/>
    </xf>
    <xf numFmtId="0" fontId="1" fillId="0" borderId="53" xfId="0" applyFont="1" applyFill="1" applyBorder="1" applyAlignment="1">
      <alignment horizontal="left" vertical="center" indent="1"/>
    </xf>
    <xf numFmtId="0" fontId="1" fillId="0" borderId="34" xfId="0" applyFont="1" applyBorder="1" applyAlignment="1">
      <alignment horizontal="right" vertical="center" indent="1"/>
    </xf>
    <xf numFmtId="164" fontId="1" fillId="0" borderId="48" xfId="0" applyNumberFormat="1" applyFont="1" applyFill="1" applyBorder="1" applyAlignment="1">
      <alignment horizontal="right" vertical="center" indent="1"/>
    </xf>
    <xf numFmtId="164" fontId="1" fillId="0" borderId="34" xfId="0" applyNumberFormat="1" applyFont="1" applyFill="1" applyBorder="1" applyAlignment="1">
      <alignment horizontal="right" vertical="center" indent="1"/>
    </xf>
    <xf numFmtId="164" fontId="1" fillId="0" borderId="44" xfId="0" applyNumberFormat="1" applyFont="1" applyFill="1" applyBorder="1" applyAlignment="1">
      <alignment horizontal="righ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4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0"/>
    </xf>
    <xf numFmtId="0" fontId="2" fillId="3" borderId="19" xfId="0" applyFont="1" applyFill="1" applyBorder="1" applyAlignment="1">
      <alignment horizontal="left" vertical="center" indent="10"/>
    </xf>
    <xf numFmtId="0" fontId="2" fillId="3" borderId="54" xfId="0" applyFont="1" applyFill="1" applyBorder="1" applyAlignment="1">
      <alignment horizontal="left" vertical="center" indent="10"/>
    </xf>
    <xf numFmtId="0" fontId="3" fillId="0" borderId="0" xfId="0" applyFont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10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right" vertical="center" indent="1"/>
    </xf>
    <xf numFmtId="0" fontId="1" fillId="0" borderId="35" xfId="0" applyFont="1" applyFill="1" applyBorder="1" applyAlignment="1">
      <alignment horizontal="right" vertical="center" indent="1"/>
    </xf>
    <xf numFmtId="0" fontId="1" fillId="0" borderId="36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164" fontId="1" fillId="0" borderId="38" xfId="0" applyNumberFormat="1" applyFont="1" applyFill="1" applyBorder="1" applyAlignment="1">
      <alignment horizontal="right" vertical="center" indent="1"/>
    </xf>
    <xf numFmtId="164" fontId="1" fillId="0" borderId="39" xfId="0" applyNumberFormat="1" applyFont="1" applyFill="1" applyBorder="1" applyAlignment="1">
      <alignment horizontal="right" vertical="center" indent="1"/>
    </xf>
    <xf numFmtId="0" fontId="1" fillId="0" borderId="30" xfId="0" applyFont="1" applyFill="1" applyBorder="1" applyAlignment="1">
      <alignment horizontal="left" vertical="center" indent="1"/>
    </xf>
    <xf numFmtId="0" fontId="1" fillId="0" borderId="29" xfId="0" applyFont="1" applyFill="1" applyBorder="1" applyAlignment="1">
      <alignment horizontal="right" vertical="center" indent="1"/>
    </xf>
    <xf numFmtId="164" fontId="1" fillId="0" borderId="10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2"/>
  <sheetViews>
    <sheetView tabSelected="1" workbookViewId="0">
      <selection activeCell="H1" sqref="H1"/>
    </sheetView>
  </sheetViews>
  <sheetFormatPr defaultRowHeight="11.25"/>
  <cols>
    <col min="1" max="1" width="15.42578125" style="3" customWidth="1"/>
    <col min="2" max="2" width="5.28515625" style="3" customWidth="1"/>
    <col min="3" max="3" width="52.28515625" style="4" customWidth="1"/>
    <col min="4" max="4" width="12.85546875" style="5" hidden="1" customWidth="1"/>
    <col min="5" max="5" width="16.42578125" style="6" hidden="1" customWidth="1"/>
    <col min="6" max="8" width="14.140625" style="6" customWidth="1"/>
    <col min="9" max="16384" width="9.140625" style="6"/>
  </cols>
  <sheetData>
    <row r="1" spans="1:8" ht="18.75">
      <c r="A1" s="10"/>
      <c r="B1" s="10"/>
      <c r="G1" s="5"/>
      <c r="H1" s="5" t="s">
        <v>98</v>
      </c>
    </row>
    <row r="3" spans="1:8" ht="16.5" customHeight="1">
      <c r="A3" s="91" t="s">
        <v>62</v>
      </c>
      <c r="B3" s="91"/>
      <c r="C3" s="91"/>
      <c r="D3" s="91"/>
      <c r="E3" s="91"/>
      <c r="F3" s="91"/>
    </row>
    <row r="4" spans="1:8" ht="7.5" customHeight="1" thickBot="1"/>
    <row r="5" spans="1:8" s="1" customFormat="1" ht="13.5" customHeight="1">
      <c r="A5" s="92" t="s">
        <v>4</v>
      </c>
      <c r="B5" s="95" t="s">
        <v>5</v>
      </c>
      <c r="C5" s="96"/>
      <c r="D5" s="99" t="s">
        <v>0</v>
      </c>
      <c r="E5" s="85" t="s">
        <v>34</v>
      </c>
      <c r="F5" s="86"/>
      <c r="G5" s="86"/>
      <c r="H5" s="87"/>
    </row>
    <row r="6" spans="1:8" s="1" customFormat="1" ht="13.5" customHeight="1">
      <c r="A6" s="93"/>
      <c r="B6" s="97"/>
      <c r="C6" s="83"/>
      <c r="D6" s="100"/>
      <c r="E6" s="102" t="s">
        <v>35</v>
      </c>
      <c r="F6" s="105" t="s">
        <v>90</v>
      </c>
      <c r="G6" s="79" t="s">
        <v>89</v>
      </c>
      <c r="H6" s="82" t="s">
        <v>91</v>
      </c>
    </row>
    <row r="7" spans="1:8" s="1" customFormat="1" ht="13.5" customHeight="1">
      <c r="A7" s="93"/>
      <c r="B7" s="97"/>
      <c r="C7" s="83"/>
      <c r="D7" s="100"/>
      <c r="E7" s="103"/>
      <c r="F7" s="97"/>
      <c r="G7" s="80"/>
      <c r="H7" s="83"/>
    </row>
    <row r="8" spans="1:8" s="1" customFormat="1" ht="13.5" customHeight="1" thickBot="1">
      <c r="A8" s="94"/>
      <c r="B8" s="98"/>
      <c r="C8" s="84"/>
      <c r="D8" s="101"/>
      <c r="E8" s="104"/>
      <c r="F8" s="98"/>
      <c r="G8" s="81"/>
      <c r="H8" s="84"/>
    </row>
    <row r="9" spans="1:8" s="2" customFormat="1" ht="16.5" customHeight="1">
      <c r="A9" s="32" t="s">
        <v>7</v>
      </c>
      <c r="B9" s="16"/>
      <c r="C9" s="70" t="s">
        <v>6</v>
      </c>
      <c r="D9" s="62">
        <f>SUM(D10:D19)</f>
        <v>24864.6</v>
      </c>
      <c r="E9" s="27"/>
      <c r="F9" s="56">
        <f>SUM(F10:F19)</f>
        <v>24264.6</v>
      </c>
      <c r="G9" s="67">
        <f>SUM(G10:G19)</f>
        <v>0</v>
      </c>
      <c r="H9" s="62">
        <f>SUM(H10:H19)</f>
        <v>24264.6</v>
      </c>
    </row>
    <row r="10" spans="1:8" s="2" customFormat="1" ht="15" customHeight="1">
      <c r="A10" s="33"/>
      <c r="B10" s="21">
        <v>1</v>
      </c>
      <c r="C10" s="71" t="s">
        <v>63</v>
      </c>
      <c r="D10" s="63">
        <v>10000</v>
      </c>
      <c r="E10" s="30" t="s">
        <v>68</v>
      </c>
      <c r="F10" s="57">
        <v>10000</v>
      </c>
      <c r="G10" s="28"/>
      <c r="H10" s="63">
        <f>F10+G10</f>
        <v>10000</v>
      </c>
    </row>
    <row r="11" spans="1:8" s="2" customFormat="1" ht="15" customHeight="1">
      <c r="A11" s="33"/>
      <c r="B11" s="21">
        <v>2</v>
      </c>
      <c r="C11" s="71" t="s">
        <v>64</v>
      </c>
      <c r="D11" s="63">
        <v>4000</v>
      </c>
      <c r="E11" s="30" t="s">
        <v>40</v>
      </c>
      <c r="F11" s="57">
        <v>4000</v>
      </c>
      <c r="G11" s="28"/>
      <c r="H11" s="63">
        <f t="shared" ref="H11:H46" si="0">F11+G11</f>
        <v>4000</v>
      </c>
    </row>
    <row r="12" spans="1:8" s="2" customFormat="1" ht="15" customHeight="1">
      <c r="A12" s="33"/>
      <c r="B12" s="21">
        <v>3</v>
      </c>
      <c r="C12" s="71" t="s">
        <v>65</v>
      </c>
      <c r="D12" s="63">
        <v>800</v>
      </c>
      <c r="E12" s="30" t="s">
        <v>47</v>
      </c>
      <c r="F12" s="57">
        <v>800</v>
      </c>
      <c r="G12" s="28"/>
      <c r="H12" s="63">
        <f t="shared" si="0"/>
        <v>800</v>
      </c>
    </row>
    <row r="13" spans="1:8" s="2" customFormat="1" ht="15" customHeight="1">
      <c r="A13" s="33"/>
      <c r="B13" s="21">
        <v>4</v>
      </c>
      <c r="C13" s="71" t="s">
        <v>66</v>
      </c>
      <c r="D13" s="63">
        <v>1000</v>
      </c>
      <c r="E13" s="30" t="s">
        <v>47</v>
      </c>
      <c r="F13" s="57">
        <v>1000</v>
      </c>
      <c r="G13" s="28"/>
      <c r="H13" s="63">
        <f t="shared" si="0"/>
        <v>1000</v>
      </c>
    </row>
    <row r="14" spans="1:8" s="2" customFormat="1" ht="15" customHeight="1">
      <c r="A14" s="33"/>
      <c r="B14" s="21">
        <v>5</v>
      </c>
      <c r="C14" s="71" t="s">
        <v>67</v>
      </c>
      <c r="D14" s="63">
        <v>1000</v>
      </c>
      <c r="E14" s="30" t="s">
        <v>68</v>
      </c>
      <c r="F14" s="57">
        <v>1000</v>
      </c>
      <c r="G14" s="28">
        <v>-1000</v>
      </c>
      <c r="H14" s="63">
        <f t="shared" si="0"/>
        <v>0</v>
      </c>
    </row>
    <row r="15" spans="1:8" s="2" customFormat="1" ht="15" customHeight="1">
      <c r="A15" s="33"/>
      <c r="B15" s="21">
        <v>6</v>
      </c>
      <c r="C15" s="71" t="s">
        <v>69</v>
      </c>
      <c r="D15" s="63">
        <v>1164.5999999999999</v>
      </c>
      <c r="E15" s="30" t="s">
        <v>40</v>
      </c>
      <c r="F15" s="57">
        <v>1164.5999999999999</v>
      </c>
      <c r="G15" s="28"/>
      <c r="H15" s="63">
        <f t="shared" si="0"/>
        <v>1164.5999999999999</v>
      </c>
    </row>
    <row r="16" spans="1:8" s="2" customFormat="1" ht="15" customHeight="1">
      <c r="A16" s="33"/>
      <c r="B16" s="21">
        <v>7</v>
      </c>
      <c r="C16" s="71" t="s">
        <v>70</v>
      </c>
      <c r="D16" s="63">
        <v>3000</v>
      </c>
      <c r="E16" s="30" t="s">
        <v>40</v>
      </c>
      <c r="F16" s="57">
        <v>3000</v>
      </c>
      <c r="G16" s="28"/>
      <c r="H16" s="63">
        <f t="shared" si="0"/>
        <v>3000</v>
      </c>
    </row>
    <row r="17" spans="1:8" s="2" customFormat="1" ht="15" customHeight="1">
      <c r="A17" s="33"/>
      <c r="B17" s="22">
        <v>8</v>
      </c>
      <c r="C17" s="71" t="s">
        <v>71</v>
      </c>
      <c r="D17" s="63">
        <v>2700</v>
      </c>
      <c r="E17" s="30" t="s">
        <v>37</v>
      </c>
      <c r="F17" s="57">
        <v>2700</v>
      </c>
      <c r="G17" s="28"/>
      <c r="H17" s="63">
        <f t="shared" si="0"/>
        <v>2700</v>
      </c>
    </row>
    <row r="18" spans="1:8" s="2" customFormat="1" ht="15" customHeight="1">
      <c r="A18" s="33"/>
      <c r="B18" s="74">
        <v>9</v>
      </c>
      <c r="C18" s="71" t="s">
        <v>72</v>
      </c>
      <c r="D18" s="75">
        <v>600</v>
      </c>
      <c r="E18" s="37" t="s">
        <v>41</v>
      </c>
      <c r="F18" s="76">
        <v>600</v>
      </c>
      <c r="G18" s="77"/>
      <c r="H18" s="75">
        <v>600</v>
      </c>
    </row>
    <row r="19" spans="1:8" s="2" customFormat="1" ht="15" customHeight="1" thickBot="1">
      <c r="A19" s="52"/>
      <c r="B19" s="23">
        <v>10</v>
      </c>
      <c r="C19" s="71" t="s">
        <v>94</v>
      </c>
      <c r="D19" s="69">
        <v>600</v>
      </c>
      <c r="E19" s="31" t="s">
        <v>41</v>
      </c>
      <c r="F19" s="58"/>
      <c r="G19" s="48">
        <v>1000</v>
      </c>
      <c r="H19" s="64">
        <f t="shared" si="0"/>
        <v>1000</v>
      </c>
    </row>
    <row r="20" spans="1:8" s="2" customFormat="1" ht="16.5" customHeight="1">
      <c r="A20" s="32" t="s">
        <v>20</v>
      </c>
      <c r="B20" s="16"/>
      <c r="C20" s="70" t="s">
        <v>6</v>
      </c>
      <c r="D20" s="62">
        <f>SUM(D21:D25)</f>
        <v>28529.199999999997</v>
      </c>
      <c r="E20" s="27"/>
      <c r="F20" s="56">
        <f t="shared" ref="F20:H20" si="1">SUM(F21:F25)</f>
        <v>24264.6</v>
      </c>
      <c r="G20" s="67">
        <f t="shared" si="1"/>
        <v>0</v>
      </c>
      <c r="H20" s="62">
        <f t="shared" si="1"/>
        <v>24264.6</v>
      </c>
    </row>
    <row r="21" spans="1:8" s="2" customFormat="1" ht="15" customHeight="1">
      <c r="A21" s="33"/>
      <c r="B21" s="21">
        <v>1</v>
      </c>
      <c r="C21" s="71" t="s">
        <v>73</v>
      </c>
      <c r="D21" s="63">
        <v>10000</v>
      </c>
      <c r="E21" s="30" t="s">
        <v>40</v>
      </c>
      <c r="F21" s="57">
        <v>10000</v>
      </c>
      <c r="G21" s="28">
        <v>-5000</v>
      </c>
      <c r="H21" s="63">
        <f t="shared" si="0"/>
        <v>5000</v>
      </c>
    </row>
    <row r="22" spans="1:8" s="2" customFormat="1" ht="15" customHeight="1">
      <c r="A22" s="33"/>
      <c r="B22" s="21">
        <v>2</v>
      </c>
      <c r="C22" s="71" t="s">
        <v>74</v>
      </c>
      <c r="D22" s="63">
        <v>10000</v>
      </c>
      <c r="E22" s="30" t="s">
        <v>68</v>
      </c>
      <c r="F22" s="57">
        <v>10000</v>
      </c>
      <c r="G22" s="28">
        <v>-9169</v>
      </c>
      <c r="H22" s="63">
        <f t="shared" si="0"/>
        <v>831</v>
      </c>
    </row>
    <row r="23" spans="1:8" s="2" customFormat="1" ht="15" customHeight="1">
      <c r="A23" s="33"/>
      <c r="B23" s="54">
        <v>3</v>
      </c>
      <c r="C23" s="78" t="s">
        <v>75</v>
      </c>
      <c r="D23" s="75">
        <v>4264.6000000000004</v>
      </c>
      <c r="E23" s="37" t="s">
        <v>40</v>
      </c>
      <c r="F23" s="76">
        <v>4264.6000000000004</v>
      </c>
      <c r="G23" s="77"/>
      <c r="H23" s="63">
        <f t="shared" si="0"/>
        <v>4264.6000000000004</v>
      </c>
    </row>
    <row r="24" spans="1:8" s="2" customFormat="1" ht="15" customHeight="1">
      <c r="A24" s="33"/>
      <c r="B24" s="54">
        <v>4</v>
      </c>
      <c r="C24" s="78" t="s">
        <v>97</v>
      </c>
      <c r="D24" s="75"/>
      <c r="E24" s="37"/>
      <c r="F24" s="76"/>
      <c r="G24" s="77">
        <v>9169</v>
      </c>
      <c r="H24" s="63">
        <f t="shared" si="0"/>
        <v>9169</v>
      </c>
    </row>
    <row r="25" spans="1:8" s="2" customFormat="1" ht="15" customHeight="1" thickBot="1">
      <c r="A25" s="52"/>
      <c r="B25" s="23">
        <v>4</v>
      </c>
      <c r="C25" s="72" t="s">
        <v>96</v>
      </c>
      <c r="D25" s="69">
        <v>4264.6000000000004</v>
      </c>
      <c r="E25" s="31" t="s">
        <v>40</v>
      </c>
      <c r="F25" s="59"/>
      <c r="G25" s="68">
        <v>5000</v>
      </c>
      <c r="H25" s="63">
        <f t="shared" si="0"/>
        <v>5000</v>
      </c>
    </row>
    <row r="26" spans="1:8" s="2" customFormat="1" ht="16.5" customHeight="1">
      <c r="A26" s="32" t="s">
        <v>24</v>
      </c>
      <c r="B26" s="16"/>
      <c r="C26" s="70" t="s">
        <v>6</v>
      </c>
      <c r="D26" s="62">
        <f>SUM(D27:D31)</f>
        <v>19581.53</v>
      </c>
      <c r="E26" s="27"/>
      <c r="F26" s="56">
        <f>SUM(F27:F31)</f>
        <v>19581.53</v>
      </c>
      <c r="G26" s="67">
        <f t="shared" ref="G26:H26" si="2">SUM(G27:G31)</f>
        <v>0</v>
      </c>
      <c r="H26" s="62">
        <f t="shared" si="2"/>
        <v>19581.53</v>
      </c>
    </row>
    <row r="27" spans="1:8" s="2" customFormat="1" ht="15" customHeight="1">
      <c r="A27" s="33"/>
      <c r="B27" s="21">
        <v>1</v>
      </c>
      <c r="C27" s="71" t="s">
        <v>25</v>
      </c>
      <c r="D27" s="63">
        <v>10500</v>
      </c>
      <c r="E27" s="30" t="s">
        <v>40</v>
      </c>
      <c r="F27" s="57">
        <v>10500</v>
      </c>
      <c r="G27" s="28"/>
      <c r="H27" s="63">
        <f t="shared" si="0"/>
        <v>10500</v>
      </c>
    </row>
    <row r="28" spans="1:8" s="2" customFormat="1" ht="15" customHeight="1">
      <c r="A28" s="33"/>
      <c r="B28" s="21">
        <v>2</v>
      </c>
      <c r="C28" s="71" t="s">
        <v>76</v>
      </c>
      <c r="D28" s="63">
        <v>4581.53</v>
      </c>
      <c r="E28" s="30" t="s">
        <v>40</v>
      </c>
      <c r="F28" s="57">
        <v>4581.53</v>
      </c>
      <c r="G28" s="28"/>
      <c r="H28" s="63">
        <f t="shared" si="0"/>
        <v>4581.53</v>
      </c>
    </row>
    <row r="29" spans="1:8" s="2" customFormat="1" ht="15" customHeight="1">
      <c r="A29" s="33"/>
      <c r="B29" s="21">
        <v>3</v>
      </c>
      <c r="C29" s="71" t="s">
        <v>77</v>
      </c>
      <c r="D29" s="63">
        <v>500</v>
      </c>
      <c r="E29" s="30" t="s">
        <v>47</v>
      </c>
      <c r="F29" s="57">
        <v>500</v>
      </c>
      <c r="G29" s="28"/>
      <c r="H29" s="63">
        <f t="shared" si="0"/>
        <v>500</v>
      </c>
    </row>
    <row r="30" spans="1:8" s="2" customFormat="1" ht="15" customHeight="1">
      <c r="A30" s="33"/>
      <c r="B30" s="21">
        <v>4</v>
      </c>
      <c r="C30" s="71" t="s">
        <v>78</v>
      </c>
      <c r="D30" s="63">
        <v>2500</v>
      </c>
      <c r="E30" s="30" t="s">
        <v>87</v>
      </c>
      <c r="F30" s="57">
        <v>2500</v>
      </c>
      <c r="G30" s="28"/>
      <c r="H30" s="63">
        <f t="shared" si="0"/>
        <v>2500</v>
      </c>
    </row>
    <row r="31" spans="1:8" s="2" customFormat="1" ht="15" customHeight="1" thickBot="1">
      <c r="A31" s="33"/>
      <c r="B31" s="21">
        <v>5</v>
      </c>
      <c r="C31" s="71" t="s">
        <v>8</v>
      </c>
      <c r="D31" s="63">
        <v>1500</v>
      </c>
      <c r="E31" s="30" t="s">
        <v>37</v>
      </c>
      <c r="F31" s="57">
        <v>1500</v>
      </c>
      <c r="G31" s="28"/>
      <c r="H31" s="63">
        <f t="shared" si="0"/>
        <v>1500</v>
      </c>
    </row>
    <row r="32" spans="1:8" s="2" customFormat="1" ht="16.5" customHeight="1">
      <c r="A32" s="32" t="s">
        <v>29</v>
      </c>
      <c r="B32" s="16"/>
      <c r="C32" s="70" t="s">
        <v>6</v>
      </c>
      <c r="D32" s="62">
        <f>SUM(D33:D38)</f>
        <v>16839.63</v>
      </c>
      <c r="E32" s="27"/>
      <c r="F32" s="56">
        <f>SUM(F33:F38)</f>
        <v>16839.63</v>
      </c>
      <c r="G32" s="67">
        <f t="shared" ref="G32:H32" si="3">SUM(G33:G38)</f>
        <v>0</v>
      </c>
      <c r="H32" s="62">
        <f t="shared" si="3"/>
        <v>16839.63</v>
      </c>
    </row>
    <row r="33" spans="1:8" s="2" customFormat="1" ht="15" customHeight="1">
      <c r="A33" s="33"/>
      <c r="B33" s="21">
        <v>1</v>
      </c>
      <c r="C33" s="71" t="s">
        <v>79</v>
      </c>
      <c r="D33" s="63">
        <v>8000</v>
      </c>
      <c r="E33" s="30" t="s">
        <v>41</v>
      </c>
      <c r="F33" s="57">
        <v>8000</v>
      </c>
      <c r="G33" s="28">
        <v>-3415</v>
      </c>
      <c r="H33" s="63">
        <f t="shared" si="0"/>
        <v>4585</v>
      </c>
    </row>
    <row r="34" spans="1:8" s="2" customFormat="1" ht="15" customHeight="1">
      <c r="A34" s="33"/>
      <c r="B34" s="21">
        <v>2</v>
      </c>
      <c r="C34" s="71" t="s">
        <v>80</v>
      </c>
      <c r="D34" s="63">
        <v>5000</v>
      </c>
      <c r="E34" s="30" t="s">
        <v>40</v>
      </c>
      <c r="F34" s="57">
        <v>5000</v>
      </c>
      <c r="G34" s="28"/>
      <c r="H34" s="63">
        <f t="shared" si="0"/>
        <v>5000</v>
      </c>
    </row>
    <row r="35" spans="1:8" s="2" customFormat="1" ht="15" customHeight="1">
      <c r="A35" s="33"/>
      <c r="B35" s="21">
        <v>3</v>
      </c>
      <c r="C35" s="71" t="s">
        <v>81</v>
      </c>
      <c r="D35" s="63">
        <v>2000</v>
      </c>
      <c r="E35" s="30" t="s">
        <v>40</v>
      </c>
      <c r="F35" s="57">
        <v>2000</v>
      </c>
      <c r="G35" s="28"/>
      <c r="H35" s="63">
        <f t="shared" si="0"/>
        <v>2000</v>
      </c>
    </row>
    <row r="36" spans="1:8" s="2" customFormat="1" ht="15" customHeight="1">
      <c r="A36" s="33"/>
      <c r="B36" s="21">
        <v>4</v>
      </c>
      <c r="C36" s="71" t="s">
        <v>82</v>
      </c>
      <c r="D36" s="63">
        <v>1339.63</v>
      </c>
      <c r="E36" s="30" t="s">
        <v>47</v>
      </c>
      <c r="F36" s="57">
        <v>1339.63</v>
      </c>
      <c r="G36" s="28"/>
      <c r="H36" s="63">
        <f t="shared" si="0"/>
        <v>1339.63</v>
      </c>
    </row>
    <row r="37" spans="1:8" s="2" customFormat="1" ht="15" customHeight="1">
      <c r="A37" s="33"/>
      <c r="B37" s="54">
        <v>5</v>
      </c>
      <c r="C37" s="78" t="s">
        <v>83</v>
      </c>
      <c r="D37" s="75">
        <v>500</v>
      </c>
      <c r="E37" s="37" t="s">
        <v>47</v>
      </c>
      <c r="F37" s="76">
        <v>500</v>
      </c>
      <c r="G37" s="77"/>
      <c r="H37" s="63">
        <f t="shared" si="0"/>
        <v>500</v>
      </c>
    </row>
    <row r="38" spans="1:8" s="2" customFormat="1" ht="15" customHeight="1" thickBot="1">
      <c r="A38" s="52"/>
      <c r="B38" s="23">
        <v>6</v>
      </c>
      <c r="C38" s="72" t="s">
        <v>95</v>
      </c>
      <c r="D38" s="69"/>
      <c r="E38" s="31"/>
      <c r="F38" s="59"/>
      <c r="G38" s="68">
        <v>3415</v>
      </c>
      <c r="H38" s="63">
        <f t="shared" si="0"/>
        <v>3415</v>
      </c>
    </row>
    <row r="39" spans="1:8" s="2" customFormat="1" ht="16.5" customHeight="1">
      <c r="A39" s="32" t="s">
        <v>31</v>
      </c>
      <c r="B39" s="16"/>
      <c r="C39" s="70" t="s">
        <v>6</v>
      </c>
      <c r="D39" s="62">
        <f>SUM(D40:D41)</f>
        <v>7000</v>
      </c>
      <c r="E39" s="27"/>
      <c r="F39" s="56">
        <f>SUM(F40:F43)</f>
        <v>7000</v>
      </c>
      <c r="G39" s="67">
        <f>SUM(G40:G43)</f>
        <v>0</v>
      </c>
      <c r="H39" s="62">
        <f>SUM(H40:H43)</f>
        <v>7000</v>
      </c>
    </row>
    <row r="40" spans="1:8" s="2" customFormat="1" ht="15" customHeight="1">
      <c r="A40" s="33"/>
      <c r="B40" s="21">
        <v>1</v>
      </c>
      <c r="C40" s="71" t="s">
        <v>84</v>
      </c>
      <c r="D40" s="63">
        <v>3000</v>
      </c>
      <c r="E40" s="30" t="s">
        <v>47</v>
      </c>
      <c r="F40" s="57">
        <v>3000</v>
      </c>
      <c r="G40" s="28">
        <v>-350</v>
      </c>
      <c r="H40" s="63">
        <f t="shared" si="0"/>
        <v>2650</v>
      </c>
    </row>
    <row r="41" spans="1:8" s="2" customFormat="1" ht="15" customHeight="1">
      <c r="A41" s="33"/>
      <c r="B41" s="21">
        <v>2</v>
      </c>
      <c r="C41" s="71" t="s">
        <v>85</v>
      </c>
      <c r="D41" s="63">
        <v>4000</v>
      </c>
      <c r="E41" s="30" t="s">
        <v>47</v>
      </c>
      <c r="F41" s="57">
        <v>4000</v>
      </c>
      <c r="G41" s="28">
        <v>-1540</v>
      </c>
      <c r="H41" s="63">
        <f t="shared" si="0"/>
        <v>2460</v>
      </c>
    </row>
    <row r="42" spans="1:8" s="2" customFormat="1" ht="15" customHeight="1">
      <c r="A42" s="33"/>
      <c r="B42" s="53">
        <v>3</v>
      </c>
      <c r="C42" s="73" t="s">
        <v>92</v>
      </c>
      <c r="D42" s="65"/>
      <c r="E42" s="55"/>
      <c r="F42" s="60"/>
      <c r="G42" s="50">
        <v>500</v>
      </c>
      <c r="H42" s="63">
        <f t="shared" si="0"/>
        <v>500</v>
      </c>
    </row>
    <row r="43" spans="1:8" s="2" customFormat="1" ht="15" customHeight="1" thickBot="1">
      <c r="A43" s="33"/>
      <c r="B43" s="53">
        <v>4</v>
      </c>
      <c r="C43" s="73" t="s">
        <v>93</v>
      </c>
      <c r="D43" s="65"/>
      <c r="E43" s="55"/>
      <c r="F43" s="60"/>
      <c r="G43" s="50">
        <v>1390</v>
      </c>
      <c r="H43" s="63">
        <f t="shared" si="0"/>
        <v>1390</v>
      </c>
    </row>
    <row r="44" spans="1:8" s="2" customFormat="1" ht="16.5" customHeight="1">
      <c r="A44" s="32" t="s">
        <v>33</v>
      </c>
      <c r="B44" s="16"/>
      <c r="C44" s="70" t="s">
        <v>6</v>
      </c>
      <c r="D44" s="62">
        <f>SUM(D45:D46)</f>
        <v>7036</v>
      </c>
      <c r="E44" s="27"/>
      <c r="F44" s="56">
        <f>SUM(F45:F46)</f>
        <v>7036</v>
      </c>
      <c r="G44" s="67">
        <f t="shared" ref="G44:H44" si="4">SUM(G45:G46)</f>
        <v>0</v>
      </c>
      <c r="H44" s="62">
        <f t="shared" si="4"/>
        <v>7036</v>
      </c>
    </row>
    <row r="45" spans="1:8" s="2" customFormat="1" ht="15" customHeight="1">
      <c r="A45" s="33"/>
      <c r="B45" s="21">
        <v>1</v>
      </c>
      <c r="C45" s="71" t="s">
        <v>88</v>
      </c>
      <c r="D45" s="63">
        <v>6500</v>
      </c>
      <c r="E45" s="30" t="s">
        <v>47</v>
      </c>
      <c r="F45" s="57">
        <v>6500</v>
      </c>
      <c r="G45" s="28"/>
      <c r="H45" s="63">
        <f t="shared" si="0"/>
        <v>6500</v>
      </c>
    </row>
    <row r="46" spans="1:8" s="2" customFormat="1" ht="15" customHeight="1" thickBot="1">
      <c r="A46" s="33"/>
      <c r="B46" s="21">
        <v>2</v>
      </c>
      <c r="C46" s="71" t="s">
        <v>86</v>
      </c>
      <c r="D46" s="63">
        <v>536</v>
      </c>
      <c r="E46" s="30" t="s">
        <v>47</v>
      </c>
      <c r="F46" s="57">
        <v>536</v>
      </c>
      <c r="G46" s="28"/>
      <c r="H46" s="63">
        <f t="shared" si="0"/>
        <v>536</v>
      </c>
    </row>
    <row r="47" spans="1:8" s="2" customFormat="1" ht="27.75" customHeight="1" thickBot="1">
      <c r="A47" s="88" t="s">
        <v>6</v>
      </c>
      <c r="B47" s="89"/>
      <c r="C47" s="90"/>
      <c r="D47" s="66">
        <f>D44+D39+D32+D26+D20+D9</f>
        <v>103850.95999999999</v>
      </c>
      <c r="E47" s="29"/>
      <c r="F47" s="61">
        <f>F44+F39+F32+F26+F20+F9</f>
        <v>98986.360000000015</v>
      </c>
      <c r="G47" s="51">
        <f>G44+G39+G32+G26+G20+G9</f>
        <v>0</v>
      </c>
      <c r="H47" s="66">
        <f>H44+H39+H32+H26+H20+H9</f>
        <v>98986.360000000015</v>
      </c>
    </row>
    <row r="48" spans="1:8" s="2" customFormat="1">
      <c r="A48" s="1"/>
      <c r="B48" s="1"/>
      <c r="C48" s="8"/>
      <c r="D48" s="7"/>
    </row>
    <row r="49" spans="1:4" s="2" customFormat="1">
      <c r="A49" s="1"/>
      <c r="B49" s="1"/>
      <c r="C49" s="8"/>
      <c r="D49" s="7"/>
    </row>
    <row r="50" spans="1:4" s="2" customFormat="1">
      <c r="A50" s="1"/>
      <c r="B50" s="1"/>
      <c r="C50" s="8"/>
      <c r="D50" s="7"/>
    </row>
    <row r="51" spans="1:4" s="2" customFormat="1">
      <c r="A51" s="1"/>
      <c r="B51" s="1"/>
      <c r="C51" s="8"/>
      <c r="D51" s="7"/>
    </row>
    <row r="52" spans="1:4" s="2" customFormat="1">
      <c r="A52" s="1"/>
      <c r="B52" s="1"/>
      <c r="C52" s="8"/>
      <c r="D52" s="7"/>
    </row>
    <row r="53" spans="1:4" s="2" customFormat="1">
      <c r="A53" s="1"/>
      <c r="B53" s="1"/>
      <c r="C53" s="8"/>
      <c r="D53" s="7"/>
    </row>
    <row r="54" spans="1:4" s="2" customFormat="1">
      <c r="A54" s="1"/>
      <c r="B54" s="1"/>
      <c r="C54" s="8"/>
      <c r="D54" s="7"/>
    </row>
    <row r="55" spans="1:4" s="2" customFormat="1">
      <c r="A55" s="1"/>
      <c r="B55" s="1"/>
      <c r="C55" s="8"/>
      <c r="D55" s="7"/>
    </row>
    <row r="56" spans="1:4" s="2" customFormat="1">
      <c r="A56" s="1"/>
      <c r="B56" s="1"/>
      <c r="C56" s="8"/>
      <c r="D56" s="7"/>
    </row>
    <row r="57" spans="1:4" s="2" customFormat="1">
      <c r="A57" s="1"/>
      <c r="B57" s="1"/>
      <c r="C57" s="8"/>
      <c r="D57" s="7"/>
    </row>
    <row r="58" spans="1:4" s="2" customFormat="1">
      <c r="A58" s="1"/>
      <c r="B58" s="1"/>
      <c r="C58" s="8"/>
      <c r="D58" s="7"/>
    </row>
    <row r="59" spans="1:4" s="2" customFormat="1">
      <c r="A59" s="1"/>
      <c r="B59" s="1"/>
      <c r="C59" s="8"/>
      <c r="D59" s="7"/>
    </row>
    <row r="60" spans="1:4" s="2" customFormat="1">
      <c r="A60" s="1"/>
      <c r="B60" s="1"/>
      <c r="C60" s="8"/>
      <c r="D60" s="7"/>
    </row>
    <row r="61" spans="1:4" s="2" customFormat="1">
      <c r="A61" s="1"/>
      <c r="B61" s="1"/>
      <c r="C61" s="8"/>
      <c r="D61" s="7"/>
    </row>
    <row r="62" spans="1:4" s="2" customFormat="1">
      <c r="A62" s="1"/>
      <c r="B62" s="1"/>
      <c r="C62" s="8"/>
      <c r="D62" s="7"/>
    </row>
    <row r="63" spans="1:4" s="2" customFormat="1">
      <c r="A63" s="1"/>
      <c r="B63" s="1"/>
      <c r="C63" s="8"/>
      <c r="D63" s="7"/>
    </row>
    <row r="64" spans="1:4" s="2" customFormat="1">
      <c r="A64" s="1"/>
      <c r="B64" s="1"/>
      <c r="C64" s="8"/>
      <c r="D64" s="7"/>
    </row>
    <row r="65" spans="1:4" s="2" customFormat="1">
      <c r="A65" s="1"/>
      <c r="B65" s="1"/>
      <c r="C65" s="8"/>
      <c r="D65" s="7"/>
    </row>
    <row r="66" spans="1:4" s="2" customFormat="1">
      <c r="A66" s="1"/>
      <c r="B66" s="1"/>
      <c r="C66" s="8"/>
      <c r="D66" s="7"/>
    </row>
    <row r="67" spans="1:4" s="2" customFormat="1">
      <c r="A67" s="1"/>
      <c r="B67" s="1"/>
      <c r="C67" s="8"/>
      <c r="D67" s="7"/>
    </row>
    <row r="68" spans="1:4" s="2" customFormat="1">
      <c r="A68" s="1"/>
      <c r="B68" s="1"/>
      <c r="C68" s="8"/>
      <c r="D68" s="7"/>
    </row>
    <row r="69" spans="1:4" s="2" customFormat="1">
      <c r="A69" s="1"/>
      <c r="B69" s="1"/>
      <c r="C69" s="8"/>
      <c r="D69" s="7"/>
    </row>
    <row r="70" spans="1:4" s="2" customFormat="1">
      <c r="A70" s="1"/>
      <c r="B70" s="1"/>
      <c r="C70" s="8"/>
      <c r="D70" s="7"/>
    </row>
    <row r="71" spans="1:4" s="2" customFormat="1">
      <c r="A71" s="1"/>
      <c r="B71" s="1"/>
      <c r="C71" s="8"/>
      <c r="D71" s="7"/>
    </row>
    <row r="72" spans="1:4" s="2" customFormat="1">
      <c r="A72" s="1"/>
      <c r="B72" s="1"/>
      <c r="C72" s="8"/>
      <c r="D72" s="7"/>
    </row>
    <row r="73" spans="1:4" s="2" customFormat="1">
      <c r="A73" s="1"/>
      <c r="B73" s="1"/>
      <c r="C73" s="8"/>
      <c r="D73" s="7"/>
    </row>
    <row r="74" spans="1:4" s="2" customFormat="1">
      <c r="A74" s="1"/>
      <c r="B74" s="1"/>
      <c r="C74" s="8"/>
      <c r="D74" s="7"/>
    </row>
    <row r="75" spans="1:4" s="2" customFormat="1">
      <c r="A75" s="1"/>
      <c r="B75" s="1"/>
      <c r="C75" s="8"/>
      <c r="D75" s="7"/>
    </row>
    <row r="76" spans="1:4" s="2" customFormat="1">
      <c r="A76" s="1"/>
      <c r="B76" s="1"/>
      <c r="C76" s="8"/>
      <c r="D76" s="7"/>
    </row>
    <row r="77" spans="1:4" s="2" customFormat="1">
      <c r="A77" s="1"/>
      <c r="B77" s="1"/>
      <c r="C77" s="8"/>
      <c r="D77" s="7"/>
    </row>
    <row r="78" spans="1:4" s="2" customFormat="1">
      <c r="A78" s="1"/>
      <c r="B78" s="1"/>
      <c r="C78" s="8"/>
      <c r="D78" s="7"/>
    </row>
    <row r="79" spans="1:4" s="2" customFormat="1">
      <c r="A79" s="1"/>
      <c r="B79" s="1"/>
      <c r="C79" s="8"/>
      <c r="D79" s="7"/>
    </row>
    <row r="80" spans="1:4" s="2" customFormat="1">
      <c r="A80" s="1"/>
      <c r="B80" s="1"/>
      <c r="C80" s="8"/>
      <c r="D80" s="7"/>
    </row>
    <row r="81" spans="1:4" s="2" customFormat="1">
      <c r="A81" s="1"/>
      <c r="B81" s="1"/>
      <c r="C81" s="8"/>
      <c r="D81" s="7"/>
    </row>
    <row r="82" spans="1:4" s="2" customFormat="1">
      <c r="A82" s="1"/>
      <c r="B82" s="1"/>
      <c r="C82" s="8"/>
      <c r="D82" s="7"/>
    </row>
    <row r="83" spans="1:4" s="2" customFormat="1">
      <c r="A83" s="1"/>
      <c r="B83" s="1"/>
      <c r="C83" s="8"/>
      <c r="D83" s="7"/>
    </row>
    <row r="84" spans="1:4" s="2" customFormat="1">
      <c r="A84" s="1"/>
      <c r="B84" s="1"/>
      <c r="C84" s="8"/>
      <c r="D84" s="7"/>
    </row>
    <row r="85" spans="1:4" s="2" customFormat="1">
      <c r="A85" s="1"/>
      <c r="B85" s="1"/>
      <c r="C85" s="8"/>
      <c r="D85" s="7"/>
    </row>
    <row r="86" spans="1:4" s="2" customFormat="1">
      <c r="A86" s="1"/>
      <c r="B86" s="1"/>
      <c r="C86" s="8"/>
      <c r="D86" s="7"/>
    </row>
    <row r="87" spans="1:4" s="2" customFormat="1">
      <c r="A87" s="1"/>
      <c r="B87" s="1"/>
      <c r="C87" s="8"/>
      <c r="D87" s="7"/>
    </row>
    <row r="88" spans="1:4" s="2" customFormat="1">
      <c r="A88" s="1"/>
      <c r="B88" s="1"/>
      <c r="C88" s="8"/>
      <c r="D88" s="7"/>
    </row>
    <row r="89" spans="1:4" s="2" customFormat="1">
      <c r="A89" s="1"/>
      <c r="B89" s="1"/>
      <c r="C89" s="8"/>
      <c r="D89" s="7"/>
    </row>
    <row r="90" spans="1:4" s="2" customFormat="1">
      <c r="A90" s="1"/>
      <c r="B90" s="1"/>
      <c r="C90" s="8"/>
      <c r="D90" s="7"/>
    </row>
    <row r="91" spans="1:4" s="2" customFormat="1">
      <c r="A91" s="1"/>
      <c r="B91" s="1"/>
      <c r="C91" s="8"/>
      <c r="D91" s="7"/>
    </row>
    <row r="92" spans="1:4" s="2" customFormat="1">
      <c r="A92" s="1"/>
      <c r="B92" s="1"/>
      <c r="C92" s="8"/>
      <c r="D92" s="7"/>
    </row>
    <row r="93" spans="1:4" s="2" customFormat="1">
      <c r="A93" s="1"/>
      <c r="B93" s="1"/>
      <c r="C93" s="8"/>
      <c r="D93" s="7"/>
    </row>
    <row r="94" spans="1:4" s="2" customFormat="1">
      <c r="A94" s="1"/>
      <c r="B94" s="1"/>
      <c r="C94" s="8"/>
      <c r="D94" s="7"/>
    </row>
    <row r="95" spans="1:4" s="2" customFormat="1">
      <c r="A95" s="1"/>
      <c r="B95" s="1"/>
      <c r="C95" s="8"/>
      <c r="D95" s="7"/>
    </row>
    <row r="96" spans="1:4" s="2" customFormat="1">
      <c r="A96" s="1"/>
      <c r="B96" s="1"/>
      <c r="C96" s="8"/>
      <c r="D96" s="7"/>
    </row>
    <row r="97" spans="1:4" s="2" customFormat="1">
      <c r="A97" s="1"/>
      <c r="B97" s="1"/>
      <c r="C97" s="8"/>
      <c r="D97" s="7"/>
    </row>
    <row r="98" spans="1:4" s="2" customFormat="1">
      <c r="A98" s="1"/>
      <c r="B98" s="1"/>
      <c r="C98" s="8"/>
      <c r="D98" s="7"/>
    </row>
    <row r="99" spans="1:4" s="2" customFormat="1">
      <c r="A99" s="1"/>
      <c r="B99" s="1"/>
      <c r="C99" s="8"/>
      <c r="D99" s="7"/>
    </row>
    <row r="100" spans="1:4" s="2" customFormat="1">
      <c r="A100" s="1"/>
      <c r="B100" s="1"/>
      <c r="C100" s="8"/>
      <c r="D100" s="7"/>
    </row>
    <row r="101" spans="1:4" s="2" customFormat="1">
      <c r="A101" s="1"/>
      <c r="B101" s="1"/>
      <c r="C101" s="8"/>
      <c r="D101" s="7"/>
    </row>
    <row r="102" spans="1:4" s="2" customFormat="1">
      <c r="A102" s="1"/>
      <c r="B102" s="1"/>
      <c r="C102" s="8"/>
      <c r="D102" s="7"/>
    </row>
    <row r="103" spans="1:4" s="2" customFormat="1">
      <c r="A103" s="1"/>
      <c r="B103" s="1"/>
      <c r="C103" s="8"/>
      <c r="D103" s="7"/>
    </row>
    <row r="104" spans="1:4" s="2" customFormat="1">
      <c r="A104" s="1"/>
      <c r="B104" s="1"/>
      <c r="C104" s="8"/>
      <c r="D104" s="7"/>
    </row>
    <row r="105" spans="1:4" s="2" customFormat="1">
      <c r="A105" s="1"/>
      <c r="B105" s="1"/>
      <c r="C105" s="8"/>
      <c r="D105" s="7"/>
    </row>
    <row r="106" spans="1:4" s="2" customFormat="1">
      <c r="A106" s="1"/>
      <c r="B106" s="1"/>
      <c r="C106" s="8"/>
      <c r="D106" s="7"/>
    </row>
    <row r="107" spans="1:4" s="2" customFormat="1">
      <c r="A107" s="1"/>
      <c r="B107" s="1"/>
      <c r="C107" s="8"/>
      <c r="D107" s="7"/>
    </row>
    <row r="108" spans="1:4" s="2" customFormat="1">
      <c r="A108" s="1"/>
      <c r="B108" s="1"/>
      <c r="C108" s="8"/>
      <c r="D108" s="7"/>
    </row>
    <row r="109" spans="1:4" s="2" customFormat="1">
      <c r="A109" s="1"/>
      <c r="B109" s="1"/>
      <c r="C109" s="8"/>
      <c r="D109" s="7"/>
    </row>
    <row r="110" spans="1:4" s="2" customFormat="1">
      <c r="A110" s="1"/>
      <c r="B110" s="1"/>
      <c r="C110" s="8"/>
      <c r="D110" s="7"/>
    </row>
    <row r="111" spans="1:4" s="2" customFormat="1">
      <c r="A111" s="1"/>
      <c r="B111" s="1"/>
      <c r="C111" s="8"/>
      <c r="D111" s="7"/>
    </row>
    <row r="112" spans="1:4" s="2" customFormat="1">
      <c r="A112" s="1"/>
      <c r="B112" s="1"/>
      <c r="C112" s="8"/>
      <c r="D112" s="7"/>
    </row>
    <row r="113" spans="1:4" s="2" customFormat="1">
      <c r="A113" s="1"/>
      <c r="B113" s="1"/>
      <c r="C113" s="8"/>
      <c r="D113" s="7"/>
    </row>
    <row r="114" spans="1:4" s="2" customFormat="1">
      <c r="A114" s="1"/>
      <c r="B114" s="1"/>
      <c r="C114" s="8"/>
      <c r="D114" s="7"/>
    </row>
    <row r="115" spans="1:4" s="2" customFormat="1">
      <c r="A115" s="1"/>
      <c r="B115" s="1"/>
      <c r="C115" s="8"/>
      <c r="D115" s="7"/>
    </row>
    <row r="116" spans="1:4" s="2" customFormat="1">
      <c r="A116" s="1"/>
      <c r="B116" s="1"/>
      <c r="C116" s="8"/>
      <c r="D116" s="7"/>
    </row>
    <row r="117" spans="1:4" s="2" customFormat="1">
      <c r="A117" s="1"/>
      <c r="B117" s="1"/>
      <c r="C117" s="8"/>
      <c r="D117" s="7"/>
    </row>
    <row r="118" spans="1:4" s="2" customFormat="1">
      <c r="A118" s="1"/>
      <c r="B118" s="1"/>
      <c r="C118" s="8"/>
      <c r="D118" s="7"/>
    </row>
    <row r="119" spans="1:4" s="2" customFormat="1">
      <c r="A119" s="1"/>
      <c r="B119" s="1"/>
      <c r="C119" s="8"/>
      <c r="D119" s="7"/>
    </row>
    <row r="120" spans="1:4" s="2" customFormat="1">
      <c r="A120" s="1"/>
      <c r="B120" s="1"/>
      <c r="C120" s="8"/>
      <c r="D120" s="7"/>
    </row>
    <row r="121" spans="1:4" s="2" customFormat="1">
      <c r="A121" s="1"/>
      <c r="B121" s="1"/>
      <c r="C121" s="8"/>
      <c r="D121" s="7"/>
    </row>
    <row r="122" spans="1:4" s="2" customFormat="1">
      <c r="A122" s="1"/>
      <c r="B122" s="1"/>
      <c r="C122" s="8"/>
      <c r="D122" s="7"/>
    </row>
    <row r="123" spans="1:4" s="2" customFormat="1">
      <c r="A123" s="1"/>
      <c r="B123" s="1"/>
      <c r="C123" s="8"/>
      <c r="D123" s="7"/>
    </row>
    <row r="124" spans="1:4" s="2" customFormat="1">
      <c r="A124" s="1"/>
      <c r="B124" s="1"/>
      <c r="C124" s="8"/>
      <c r="D124" s="7"/>
    </row>
    <row r="125" spans="1:4" s="2" customFormat="1">
      <c r="A125" s="1"/>
      <c r="B125" s="1"/>
      <c r="C125" s="8"/>
      <c r="D125" s="7"/>
    </row>
    <row r="126" spans="1:4" s="2" customFormat="1">
      <c r="A126" s="1"/>
      <c r="B126" s="1"/>
      <c r="C126" s="8"/>
      <c r="D126" s="7"/>
    </row>
    <row r="127" spans="1:4" s="2" customFormat="1">
      <c r="A127" s="1"/>
      <c r="B127" s="1"/>
      <c r="C127" s="8"/>
      <c r="D127" s="7"/>
    </row>
    <row r="128" spans="1:4" s="2" customFormat="1">
      <c r="A128" s="1"/>
      <c r="B128" s="1"/>
      <c r="C128" s="8"/>
      <c r="D128" s="7"/>
    </row>
    <row r="129" spans="1:4" s="2" customFormat="1">
      <c r="A129" s="1"/>
      <c r="B129" s="1"/>
      <c r="C129" s="8"/>
      <c r="D129" s="7"/>
    </row>
    <row r="130" spans="1:4" s="2" customFormat="1">
      <c r="A130" s="1"/>
      <c r="B130" s="1"/>
      <c r="C130" s="8"/>
      <c r="D130" s="7"/>
    </row>
    <row r="131" spans="1:4" s="2" customFormat="1">
      <c r="A131" s="1"/>
      <c r="B131" s="1"/>
      <c r="C131" s="8"/>
      <c r="D131" s="7"/>
    </row>
    <row r="132" spans="1:4" s="2" customFormat="1">
      <c r="A132" s="1"/>
      <c r="B132" s="1"/>
      <c r="C132" s="8"/>
      <c r="D132" s="7"/>
    </row>
    <row r="133" spans="1:4" s="2" customFormat="1">
      <c r="A133" s="1"/>
      <c r="B133" s="1"/>
      <c r="C133" s="8"/>
      <c r="D133" s="7"/>
    </row>
    <row r="134" spans="1:4" s="2" customFormat="1">
      <c r="A134" s="1"/>
      <c r="B134" s="1"/>
      <c r="C134" s="8"/>
      <c r="D134" s="7"/>
    </row>
    <row r="135" spans="1:4" s="2" customFormat="1">
      <c r="A135" s="1"/>
      <c r="B135" s="1"/>
      <c r="C135" s="8"/>
      <c r="D135" s="7"/>
    </row>
    <row r="136" spans="1:4" s="2" customFormat="1">
      <c r="A136" s="1"/>
      <c r="B136" s="1"/>
      <c r="C136" s="8"/>
      <c r="D136" s="7"/>
    </row>
    <row r="137" spans="1:4" s="2" customFormat="1">
      <c r="A137" s="1"/>
      <c r="B137" s="1"/>
      <c r="C137" s="8"/>
      <c r="D137" s="7"/>
    </row>
    <row r="138" spans="1:4" s="2" customFormat="1">
      <c r="A138" s="1"/>
      <c r="B138" s="1"/>
      <c r="C138" s="8"/>
      <c r="D138" s="7"/>
    </row>
    <row r="139" spans="1:4" s="2" customFormat="1">
      <c r="A139" s="1"/>
      <c r="B139" s="1"/>
      <c r="C139" s="8"/>
      <c r="D139" s="7"/>
    </row>
    <row r="140" spans="1:4" s="2" customFormat="1">
      <c r="A140" s="1"/>
      <c r="B140" s="1"/>
      <c r="C140" s="8"/>
      <c r="D140" s="7"/>
    </row>
    <row r="141" spans="1:4" s="2" customFormat="1">
      <c r="A141" s="1"/>
      <c r="B141" s="1"/>
      <c r="C141" s="8"/>
      <c r="D141" s="7"/>
    </row>
    <row r="142" spans="1:4" s="2" customFormat="1">
      <c r="A142" s="1"/>
      <c r="B142" s="1"/>
      <c r="C142" s="8"/>
      <c r="D142" s="7"/>
    </row>
  </sheetData>
  <mergeCells count="10">
    <mergeCell ref="G6:G8"/>
    <mergeCell ref="H6:H8"/>
    <mergeCell ref="E5:H5"/>
    <mergeCell ref="A47:C47"/>
    <mergeCell ref="A3:F3"/>
    <mergeCell ref="A5:A8"/>
    <mergeCell ref="B5:C8"/>
    <mergeCell ref="D5:D8"/>
    <mergeCell ref="E6:E8"/>
    <mergeCell ref="F6:F8"/>
  </mergeCells>
  <pageMargins left="0.51181102362204722" right="0.51181102362204722" top="0.55118110236220474" bottom="0.55118110236220474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1"/>
  <sheetViews>
    <sheetView workbookViewId="0">
      <selection activeCell="E45" sqref="E45"/>
    </sheetView>
  </sheetViews>
  <sheetFormatPr defaultRowHeight="11.25"/>
  <cols>
    <col min="1" max="1" width="15.42578125" style="3" customWidth="1"/>
    <col min="2" max="2" width="4.42578125" style="3" customWidth="1"/>
    <col min="3" max="3" width="49.7109375" style="4" customWidth="1"/>
    <col min="4" max="4" width="12.85546875" style="5" customWidth="1"/>
    <col min="5" max="6" width="16.42578125" style="6" customWidth="1"/>
    <col min="7" max="16384" width="9.140625" style="6"/>
  </cols>
  <sheetData>
    <row r="1" spans="1:6" ht="18.75">
      <c r="A1" s="10" t="s">
        <v>1</v>
      </c>
      <c r="B1" s="10"/>
      <c r="F1" s="5" t="s">
        <v>2</v>
      </c>
    </row>
    <row r="3" spans="1:6" ht="16.5" customHeight="1">
      <c r="A3" s="91" t="s">
        <v>3</v>
      </c>
      <c r="B3" s="91"/>
      <c r="C3" s="91"/>
      <c r="D3" s="91"/>
      <c r="E3" s="91"/>
      <c r="F3" s="91"/>
    </row>
    <row r="4" spans="1:6" ht="7.5" customHeight="1" thickBot="1"/>
    <row r="5" spans="1:6" s="1" customFormat="1" ht="13.5" customHeight="1">
      <c r="A5" s="92" t="s">
        <v>4</v>
      </c>
      <c r="B5" s="95" t="s">
        <v>5</v>
      </c>
      <c r="C5" s="121"/>
      <c r="D5" s="124" t="s">
        <v>0</v>
      </c>
      <c r="E5" s="85" t="s">
        <v>34</v>
      </c>
      <c r="F5" s="87"/>
    </row>
    <row r="6" spans="1:6" s="1" customFormat="1" ht="13.5" customHeight="1">
      <c r="A6" s="93"/>
      <c r="B6" s="97"/>
      <c r="C6" s="122"/>
      <c r="D6" s="125"/>
      <c r="E6" s="102" t="s">
        <v>35</v>
      </c>
      <c r="F6" s="117" t="s">
        <v>36</v>
      </c>
    </row>
    <row r="7" spans="1:6" s="1" customFormat="1" ht="13.5" customHeight="1">
      <c r="A7" s="93"/>
      <c r="B7" s="97"/>
      <c r="C7" s="122"/>
      <c r="D7" s="125"/>
      <c r="E7" s="103"/>
      <c r="F7" s="118"/>
    </row>
    <row r="8" spans="1:6" s="1" customFormat="1" ht="13.5" customHeight="1" thickBot="1">
      <c r="A8" s="94"/>
      <c r="B8" s="98"/>
      <c r="C8" s="123"/>
      <c r="D8" s="126"/>
      <c r="E8" s="104"/>
      <c r="F8" s="119"/>
    </row>
    <row r="9" spans="1:6" s="2" customFormat="1" ht="16.5" customHeight="1">
      <c r="A9" s="32" t="s">
        <v>7</v>
      </c>
      <c r="B9" s="16"/>
      <c r="C9" s="17" t="s">
        <v>6</v>
      </c>
      <c r="D9" s="15">
        <f>SUM(D10:D22)</f>
        <v>27924.3</v>
      </c>
      <c r="E9" s="27"/>
      <c r="F9" s="15">
        <f>SUM(F10:F22)</f>
        <v>27924.3</v>
      </c>
    </row>
    <row r="10" spans="1:6" s="2" customFormat="1" ht="15" customHeight="1">
      <c r="A10" s="33"/>
      <c r="B10" s="21">
        <v>1</v>
      </c>
      <c r="C10" s="12" t="s">
        <v>8</v>
      </c>
      <c r="D10" s="13">
        <v>3800</v>
      </c>
      <c r="E10" s="30" t="s">
        <v>37</v>
      </c>
      <c r="F10" s="13">
        <v>3800</v>
      </c>
    </row>
    <row r="11" spans="1:6" s="2" customFormat="1" ht="15" customHeight="1">
      <c r="A11" s="33"/>
      <c r="B11" s="21">
        <v>2</v>
      </c>
      <c r="C11" s="12" t="s">
        <v>9</v>
      </c>
      <c r="D11" s="13">
        <v>1000</v>
      </c>
      <c r="E11" s="30" t="s">
        <v>38</v>
      </c>
      <c r="F11" s="13">
        <v>1000</v>
      </c>
    </row>
    <row r="12" spans="1:6" s="2" customFormat="1" ht="15" customHeight="1">
      <c r="A12" s="33"/>
      <c r="B12" s="21">
        <v>3</v>
      </c>
      <c r="C12" s="12" t="s">
        <v>10</v>
      </c>
      <c r="D12" s="13">
        <v>1000</v>
      </c>
      <c r="E12" s="30" t="s">
        <v>39</v>
      </c>
      <c r="F12" s="13">
        <v>1000</v>
      </c>
    </row>
    <row r="13" spans="1:6" s="2" customFormat="1" ht="15" customHeight="1">
      <c r="A13" s="33"/>
      <c r="B13" s="21">
        <v>4</v>
      </c>
      <c r="C13" s="12" t="s">
        <v>11</v>
      </c>
      <c r="D13" s="13">
        <v>1000</v>
      </c>
      <c r="E13" s="30" t="s">
        <v>40</v>
      </c>
      <c r="F13" s="13">
        <v>1000</v>
      </c>
    </row>
    <row r="14" spans="1:6" s="2" customFormat="1" ht="15" customHeight="1">
      <c r="A14" s="33"/>
      <c r="B14" s="21">
        <v>5</v>
      </c>
      <c r="C14" s="12" t="s">
        <v>12</v>
      </c>
      <c r="D14" s="13">
        <v>1000</v>
      </c>
      <c r="E14" s="30" t="s">
        <v>41</v>
      </c>
      <c r="F14" s="13">
        <v>1000</v>
      </c>
    </row>
    <row r="15" spans="1:6" s="2" customFormat="1" ht="15" customHeight="1">
      <c r="A15" s="33"/>
      <c r="B15" s="127">
        <v>6</v>
      </c>
      <c r="C15" s="129" t="s">
        <v>13</v>
      </c>
      <c r="D15" s="131">
        <v>5000</v>
      </c>
      <c r="E15" s="30" t="s">
        <v>40</v>
      </c>
      <c r="F15" s="13">
        <v>3000</v>
      </c>
    </row>
    <row r="16" spans="1:6" s="2" customFormat="1" ht="15" customHeight="1">
      <c r="A16" s="33"/>
      <c r="B16" s="128"/>
      <c r="C16" s="130"/>
      <c r="D16" s="132"/>
      <c r="E16" s="30" t="s">
        <v>42</v>
      </c>
      <c r="F16" s="13">
        <v>2000</v>
      </c>
    </row>
    <row r="17" spans="1:6" s="2" customFormat="1" ht="15" customHeight="1">
      <c r="A17" s="33"/>
      <c r="B17" s="21">
        <v>7</v>
      </c>
      <c r="C17" s="12" t="s">
        <v>14</v>
      </c>
      <c r="D17" s="13">
        <v>1800</v>
      </c>
      <c r="E17" s="30" t="s">
        <v>40</v>
      </c>
      <c r="F17" s="13">
        <v>1800</v>
      </c>
    </row>
    <row r="18" spans="1:6" s="2" customFormat="1" ht="15" customHeight="1">
      <c r="A18" s="33"/>
      <c r="B18" s="21">
        <v>8</v>
      </c>
      <c r="C18" s="12" t="s">
        <v>15</v>
      </c>
      <c r="D18" s="13">
        <v>1000</v>
      </c>
      <c r="E18" s="30" t="s">
        <v>47</v>
      </c>
      <c r="F18" s="13">
        <v>1000</v>
      </c>
    </row>
    <row r="19" spans="1:6" s="2" customFormat="1" ht="15" customHeight="1">
      <c r="A19" s="33"/>
      <c r="B19" s="22">
        <v>9</v>
      </c>
      <c r="C19" s="12" t="s">
        <v>16</v>
      </c>
      <c r="D19" s="13">
        <v>2500</v>
      </c>
      <c r="E19" s="30" t="s">
        <v>47</v>
      </c>
      <c r="F19" s="13">
        <v>2500</v>
      </c>
    </row>
    <row r="20" spans="1:6" s="2" customFormat="1" ht="15" customHeight="1">
      <c r="A20" s="33"/>
      <c r="B20" s="22">
        <v>10</v>
      </c>
      <c r="C20" s="12" t="s">
        <v>17</v>
      </c>
      <c r="D20" s="13">
        <v>500</v>
      </c>
      <c r="E20" s="30" t="s">
        <v>41</v>
      </c>
      <c r="F20" s="13">
        <v>500</v>
      </c>
    </row>
    <row r="21" spans="1:6" s="2" customFormat="1" ht="15" customHeight="1">
      <c r="A21" s="25"/>
      <c r="B21" s="22">
        <v>11</v>
      </c>
      <c r="C21" s="12" t="s">
        <v>18</v>
      </c>
      <c r="D21" s="18">
        <v>2000</v>
      </c>
      <c r="E21" s="30" t="s">
        <v>47</v>
      </c>
      <c r="F21" s="13">
        <v>2000</v>
      </c>
    </row>
    <row r="22" spans="1:6" s="2" customFormat="1" ht="15" customHeight="1" thickBot="1">
      <c r="A22" s="26"/>
      <c r="B22" s="23">
        <v>12</v>
      </c>
      <c r="C22" s="19" t="s">
        <v>19</v>
      </c>
      <c r="D22" s="20">
        <v>7324.3</v>
      </c>
      <c r="E22" s="31" t="s">
        <v>44</v>
      </c>
      <c r="F22" s="20">
        <v>7324.3</v>
      </c>
    </row>
    <row r="23" spans="1:6" s="2" customFormat="1" ht="16.5" customHeight="1">
      <c r="A23" s="14" t="s">
        <v>20</v>
      </c>
      <c r="B23" s="16"/>
      <c r="C23" s="17" t="s">
        <v>6</v>
      </c>
      <c r="D23" s="15">
        <f>SUM(D24:D26)</f>
        <v>27924.3</v>
      </c>
      <c r="E23" s="27"/>
      <c r="F23" s="15">
        <f t="shared" ref="F23" si="0">SUM(F24:F26)</f>
        <v>27924.3</v>
      </c>
    </row>
    <row r="24" spans="1:6" s="2" customFormat="1" ht="15" customHeight="1">
      <c r="A24" s="11"/>
      <c r="B24" s="21">
        <v>1</v>
      </c>
      <c r="C24" s="12" t="s">
        <v>21</v>
      </c>
      <c r="D24" s="13">
        <v>20000</v>
      </c>
      <c r="E24" s="30" t="s">
        <v>45</v>
      </c>
      <c r="F24" s="13">
        <v>20000</v>
      </c>
    </row>
    <row r="25" spans="1:6" s="2" customFormat="1" ht="15" customHeight="1">
      <c r="A25" s="11"/>
      <c r="B25" s="21">
        <v>2</v>
      </c>
      <c r="C25" s="12" t="s">
        <v>22</v>
      </c>
      <c r="D25" s="13">
        <v>2924.3</v>
      </c>
      <c r="E25" s="30" t="s">
        <v>43</v>
      </c>
      <c r="F25" s="13">
        <v>2924.3</v>
      </c>
    </row>
    <row r="26" spans="1:6" s="2" customFormat="1" ht="15" customHeight="1" thickBot="1">
      <c r="A26" s="9"/>
      <c r="B26" s="23">
        <v>3</v>
      </c>
      <c r="C26" s="19" t="s">
        <v>23</v>
      </c>
      <c r="D26" s="20">
        <v>5000</v>
      </c>
      <c r="E26" s="31" t="s">
        <v>46</v>
      </c>
      <c r="F26" s="20">
        <v>5000</v>
      </c>
    </row>
    <row r="27" spans="1:6" s="2" customFormat="1" ht="16.5" customHeight="1">
      <c r="A27" s="14" t="s">
        <v>24</v>
      </c>
      <c r="B27" s="16"/>
      <c r="C27" s="17" t="s">
        <v>6</v>
      </c>
      <c r="D27" s="15">
        <f>SUM(D28:D33)</f>
        <v>21976.42</v>
      </c>
      <c r="E27" s="27"/>
      <c r="F27" s="15">
        <f>SUM(F28:F33)</f>
        <v>21976.42</v>
      </c>
    </row>
    <row r="28" spans="1:6" s="2" customFormat="1" ht="15" customHeight="1">
      <c r="A28" s="11"/>
      <c r="B28" s="21">
        <v>1</v>
      </c>
      <c r="C28" s="12" t="s">
        <v>25</v>
      </c>
      <c r="D28" s="13">
        <v>11000</v>
      </c>
      <c r="E28" s="30" t="s">
        <v>42</v>
      </c>
      <c r="F28" s="13">
        <v>11000</v>
      </c>
    </row>
    <row r="29" spans="1:6" s="2" customFormat="1" ht="15" customHeight="1">
      <c r="A29" s="11"/>
      <c r="B29" s="21">
        <v>2</v>
      </c>
      <c r="C29" s="12" t="s">
        <v>26</v>
      </c>
      <c r="D29" s="13">
        <v>5000</v>
      </c>
      <c r="E29" s="30" t="s">
        <v>40</v>
      </c>
      <c r="F29" s="13">
        <v>5000</v>
      </c>
    </row>
    <row r="30" spans="1:6" s="2" customFormat="1" ht="15" customHeight="1">
      <c r="A30" s="11"/>
      <c r="B30" s="21">
        <v>3</v>
      </c>
      <c r="C30" s="12" t="s">
        <v>27</v>
      </c>
      <c r="D30" s="13">
        <v>1600</v>
      </c>
      <c r="E30" s="30" t="s">
        <v>47</v>
      </c>
      <c r="F30" s="13">
        <v>1600</v>
      </c>
    </row>
    <row r="31" spans="1:6" s="2" customFormat="1" ht="15" customHeight="1">
      <c r="A31" s="11"/>
      <c r="B31" s="21">
        <v>4</v>
      </c>
      <c r="C31" s="12" t="s">
        <v>8</v>
      </c>
      <c r="D31" s="13">
        <v>1500</v>
      </c>
      <c r="E31" s="30" t="s">
        <v>37</v>
      </c>
      <c r="F31" s="13">
        <v>1500</v>
      </c>
    </row>
    <row r="32" spans="1:6" s="2" customFormat="1" ht="15" customHeight="1">
      <c r="A32" s="35"/>
      <c r="B32" s="127">
        <v>5</v>
      </c>
      <c r="C32" s="129" t="s">
        <v>28</v>
      </c>
      <c r="D32" s="131">
        <v>2876.42</v>
      </c>
      <c r="E32" s="37" t="s">
        <v>40</v>
      </c>
      <c r="F32" s="36">
        <v>1500</v>
      </c>
    </row>
    <row r="33" spans="1:6" s="2" customFormat="1" ht="15" customHeight="1" thickBot="1">
      <c r="A33" s="9"/>
      <c r="B33" s="134"/>
      <c r="C33" s="133"/>
      <c r="D33" s="135"/>
      <c r="E33" s="31" t="s">
        <v>41</v>
      </c>
      <c r="F33" s="20">
        <v>1376.42</v>
      </c>
    </row>
    <row r="34" spans="1:6" s="2" customFormat="1" ht="16.5" customHeight="1">
      <c r="A34" s="14" t="s">
        <v>29</v>
      </c>
      <c r="B34" s="16"/>
      <c r="C34" s="17" t="s">
        <v>6</v>
      </c>
      <c r="D34" s="15">
        <f>SUM(D35:D35)</f>
        <v>19239.84</v>
      </c>
      <c r="E34" s="27"/>
      <c r="F34" s="15">
        <f t="shared" ref="F34" si="1">SUM(F35:F35)</f>
        <v>19239.84</v>
      </c>
    </row>
    <row r="35" spans="1:6" s="2" customFormat="1" ht="15" customHeight="1" thickBot="1">
      <c r="A35" s="9"/>
      <c r="B35" s="23">
        <v>1</v>
      </c>
      <c r="C35" s="19" t="s">
        <v>30</v>
      </c>
      <c r="D35" s="20">
        <v>19239.84</v>
      </c>
      <c r="E35" s="31" t="s">
        <v>47</v>
      </c>
      <c r="F35" s="20">
        <v>19239.84</v>
      </c>
    </row>
    <row r="36" spans="1:6" s="2" customFormat="1" ht="16.5" customHeight="1">
      <c r="A36" s="14" t="s">
        <v>31</v>
      </c>
      <c r="B36" s="16"/>
      <c r="C36" s="17" t="s">
        <v>6</v>
      </c>
      <c r="D36" s="15">
        <f>SUM(D37:D37)</f>
        <v>7930.5</v>
      </c>
      <c r="E36" s="27"/>
      <c r="F36" s="15">
        <f t="shared" ref="F36" si="2">SUM(F37:F37)</f>
        <v>7930.5</v>
      </c>
    </row>
    <row r="37" spans="1:6" s="2" customFormat="1" ht="15" customHeight="1" thickBot="1">
      <c r="A37" s="9"/>
      <c r="B37" s="23">
        <v>1</v>
      </c>
      <c r="C37" s="19" t="s">
        <v>32</v>
      </c>
      <c r="D37" s="20">
        <v>7930.5</v>
      </c>
      <c r="E37" s="31" t="s">
        <v>47</v>
      </c>
      <c r="F37" s="20">
        <v>7930.5</v>
      </c>
    </row>
    <row r="38" spans="1:6" s="2" customFormat="1" ht="16.5" customHeight="1">
      <c r="A38" s="14" t="s">
        <v>33</v>
      </c>
      <c r="B38" s="16"/>
      <c r="C38" s="17" t="s">
        <v>6</v>
      </c>
      <c r="D38" s="15">
        <f>SUM(D39:D39)</f>
        <v>8070.12</v>
      </c>
      <c r="E38" s="27"/>
      <c r="F38" s="15">
        <f t="shared" ref="F38" si="3">SUM(F39:F39)</f>
        <v>8070.12</v>
      </c>
    </row>
    <row r="39" spans="1:6" s="2" customFormat="1" ht="15" customHeight="1" thickBot="1">
      <c r="A39" s="9"/>
      <c r="B39" s="23">
        <v>1</v>
      </c>
      <c r="C39" s="19" t="s">
        <v>48</v>
      </c>
      <c r="D39" s="20">
        <v>8070.12</v>
      </c>
      <c r="E39" s="31" t="s">
        <v>46</v>
      </c>
      <c r="F39" s="20">
        <v>8070.12</v>
      </c>
    </row>
    <row r="40" spans="1:6" s="2" customFormat="1" ht="27.75" customHeight="1" thickBot="1">
      <c r="A40" s="88" t="s">
        <v>6</v>
      </c>
      <c r="B40" s="89"/>
      <c r="C40" s="120"/>
      <c r="D40" s="24">
        <f>D38+D36+D34+D27+D23+D9</f>
        <v>113065.48</v>
      </c>
      <c r="E40" s="29"/>
      <c r="F40" s="24">
        <f>F38+F36+F34+F27+F23+F9</f>
        <v>113065.48</v>
      </c>
    </row>
    <row r="41" spans="1:6" s="2" customFormat="1">
      <c r="A41" s="1"/>
      <c r="B41" s="1"/>
      <c r="C41" s="8"/>
      <c r="D41" s="7"/>
    </row>
    <row r="42" spans="1:6" s="2" customFormat="1" ht="26.25" customHeight="1" thickBot="1">
      <c r="A42" s="1"/>
      <c r="B42" s="109" t="s">
        <v>49</v>
      </c>
      <c r="C42" s="109"/>
      <c r="D42" s="109"/>
      <c r="E42" s="109"/>
      <c r="F42" s="109"/>
    </row>
    <row r="43" spans="1:6" s="2" customFormat="1" ht="16.5" customHeight="1">
      <c r="A43" s="38"/>
      <c r="B43" s="115" t="s">
        <v>50</v>
      </c>
      <c r="C43" s="112" t="s">
        <v>53</v>
      </c>
      <c r="D43" s="110" t="s">
        <v>54</v>
      </c>
      <c r="E43" s="110" t="s">
        <v>51</v>
      </c>
      <c r="F43" s="111"/>
    </row>
    <row r="44" spans="1:6" s="2" customFormat="1" ht="16.5" customHeight="1">
      <c r="A44" s="38"/>
      <c r="B44" s="116"/>
      <c r="C44" s="113"/>
      <c r="D44" s="114"/>
      <c r="E44" s="39" t="s">
        <v>34</v>
      </c>
      <c r="F44" s="34" t="s">
        <v>52</v>
      </c>
    </row>
    <row r="45" spans="1:6" s="2" customFormat="1" ht="16.5" customHeight="1">
      <c r="A45" s="38"/>
      <c r="B45" s="40">
        <v>1</v>
      </c>
      <c r="C45" s="41" t="s">
        <v>55</v>
      </c>
      <c r="D45" s="42">
        <v>4300</v>
      </c>
      <c r="E45" s="28"/>
      <c r="F45" s="13"/>
    </row>
    <row r="46" spans="1:6" s="2" customFormat="1" ht="16.5" customHeight="1">
      <c r="A46" s="38"/>
      <c r="B46" s="40">
        <v>2</v>
      </c>
      <c r="C46" s="41" t="s">
        <v>56</v>
      </c>
      <c r="D46" s="42">
        <v>4300</v>
      </c>
      <c r="E46" s="28"/>
      <c r="F46" s="13"/>
    </row>
    <row r="47" spans="1:6" s="2" customFormat="1" ht="16.5" customHeight="1">
      <c r="A47" s="38"/>
      <c r="B47" s="40">
        <v>3</v>
      </c>
      <c r="C47" s="41" t="s">
        <v>57</v>
      </c>
      <c r="D47" s="42">
        <v>4210</v>
      </c>
      <c r="E47" s="28"/>
      <c r="F47" s="13"/>
    </row>
    <row r="48" spans="1:6" s="2" customFormat="1" ht="16.5" customHeight="1">
      <c r="A48" s="38"/>
      <c r="B48" s="40">
        <v>4</v>
      </c>
      <c r="C48" s="41" t="s">
        <v>57</v>
      </c>
      <c r="D48" s="42">
        <v>4300</v>
      </c>
      <c r="E48" s="28"/>
      <c r="F48" s="13"/>
    </row>
    <row r="49" spans="1:6" s="2" customFormat="1" ht="16.5" customHeight="1">
      <c r="A49" s="38"/>
      <c r="B49" s="40">
        <v>5</v>
      </c>
      <c r="C49" s="41" t="s">
        <v>58</v>
      </c>
      <c r="D49" s="42">
        <v>4300</v>
      </c>
      <c r="E49" s="28"/>
      <c r="F49" s="13"/>
    </row>
    <row r="50" spans="1:6" s="2" customFormat="1" ht="16.5" customHeight="1">
      <c r="A50" s="38"/>
      <c r="B50" s="40">
        <v>6</v>
      </c>
      <c r="C50" s="41" t="s">
        <v>59</v>
      </c>
      <c r="D50" s="42">
        <v>4170</v>
      </c>
      <c r="E50" s="28"/>
      <c r="F50" s="13"/>
    </row>
    <row r="51" spans="1:6" s="2" customFormat="1" ht="16.5" customHeight="1">
      <c r="A51" s="38"/>
      <c r="B51" s="40">
        <v>7</v>
      </c>
      <c r="C51" s="41" t="s">
        <v>59</v>
      </c>
      <c r="D51" s="42">
        <v>4210</v>
      </c>
      <c r="E51" s="28"/>
      <c r="F51" s="13"/>
    </row>
    <row r="52" spans="1:6" s="2" customFormat="1" ht="16.5" customHeight="1">
      <c r="A52" s="38"/>
      <c r="B52" s="40">
        <v>8</v>
      </c>
      <c r="C52" s="41" t="s">
        <v>59</v>
      </c>
      <c r="D52" s="42">
        <v>4300</v>
      </c>
      <c r="E52" s="28"/>
      <c r="F52" s="13"/>
    </row>
    <row r="53" spans="1:6" s="2" customFormat="1" ht="16.5" customHeight="1">
      <c r="A53" s="38"/>
      <c r="B53" s="40">
        <v>9</v>
      </c>
      <c r="C53" s="41" t="s">
        <v>60</v>
      </c>
      <c r="D53" s="42">
        <v>4300</v>
      </c>
      <c r="E53" s="28"/>
      <c r="F53" s="13"/>
    </row>
    <row r="54" spans="1:6" s="2" customFormat="1" ht="16.5" customHeight="1">
      <c r="A54" s="38"/>
      <c r="B54" s="40">
        <v>10</v>
      </c>
      <c r="C54" s="41" t="s">
        <v>61</v>
      </c>
      <c r="D54" s="42">
        <v>4210</v>
      </c>
      <c r="E54" s="28"/>
      <c r="F54" s="13"/>
    </row>
    <row r="55" spans="1:6" s="2" customFormat="1" ht="16.5" customHeight="1" thickBot="1">
      <c r="A55" s="38"/>
      <c r="B55" s="43">
        <v>11</v>
      </c>
      <c r="C55" s="44" t="s">
        <v>61</v>
      </c>
      <c r="D55" s="45">
        <v>4300</v>
      </c>
      <c r="E55" s="48"/>
      <c r="F55" s="46"/>
    </row>
    <row r="56" spans="1:6" s="2" customFormat="1" ht="16.5" customHeight="1" thickBot="1">
      <c r="A56" s="38"/>
      <c r="B56" s="106" t="s">
        <v>6</v>
      </c>
      <c r="C56" s="107"/>
      <c r="D56" s="108"/>
      <c r="E56" s="49">
        <f>SUM(E45:E55)</f>
        <v>0</v>
      </c>
      <c r="F56" s="47">
        <f>SUM(F45:F55)</f>
        <v>0</v>
      </c>
    </row>
    <row r="57" spans="1:6" s="2" customFormat="1">
      <c r="A57" s="1"/>
      <c r="B57" s="1"/>
      <c r="C57" s="8"/>
      <c r="D57" s="7"/>
    </row>
    <row r="58" spans="1:6" s="2" customFormat="1">
      <c r="A58" s="1"/>
      <c r="B58" s="1"/>
      <c r="C58" s="8"/>
      <c r="D58" s="7"/>
    </row>
    <row r="59" spans="1:6" s="2" customFormat="1">
      <c r="A59" s="1"/>
      <c r="B59" s="1"/>
      <c r="C59" s="8"/>
      <c r="D59" s="7"/>
    </row>
    <row r="60" spans="1:6" s="2" customFormat="1">
      <c r="A60" s="1"/>
      <c r="B60" s="1"/>
      <c r="C60" s="8"/>
      <c r="D60" s="7"/>
    </row>
    <row r="61" spans="1:6" s="2" customFormat="1">
      <c r="A61" s="1"/>
      <c r="B61" s="1"/>
      <c r="C61" s="8"/>
      <c r="D61" s="7"/>
    </row>
    <row r="62" spans="1:6" s="2" customFormat="1">
      <c r="A62" s="1"/>
      <c r="B62" s="1"/>
      <c r="C62" s="8"/>
      <c r="D62" s="7"/>
    </row>
    <row r="63" spans="1:6" s="2" customFormat="1">
      <c r="A63" s="1"/>
      <c r="B63" s="1"/>
      <c r="C63" s="8"/>
      <c r="D63" s="7"/>
    </row>
    <row r="64" spans="1:6" s="2" customFormat="1">
      <c r="A64" s="1"/>
      <c r="B64" s="1"/>
      <c r="C64" s="8"/>
      <c r="D64" s="7"/>
    </row>
    <row r="65" spans="1:4" s="2" customFormat="1">
      <c r="A65" s="1"/>
      <c r="B65" s="1"/>
      <c r="C65" s="8"/>
      <c r="D65" s="7"/>
    </row>
    <row r="66" spans="1:4" s="2" customFormat="1">
      <c r="A66" s="1"/>
      <c r="B66" s="1"/>
      <c r="C66" s="8"/>
      <c r="D66" s="7"/>
    </row>
    <row r="67" spans="1:4" s="2" customFormat="1">
      <c r="A67" s="1"/>
      <c r="B67" s="1"/>
      <c r="C67" s="8"/>
      <c r="D67" s="7"/>
    </row>
    <row r="68" spans="1:4" s="2" customFormat="1">
      <c r="A68" s="1"/>
      <c r="B68" s="1"/>
      <c r="C68" s="8"/>
      <c r="D68" s="7"/>
    </row>
    <row r="69" spans="1:4" s="2" customFormat="1">
      <c r="A69" s="1"/>
      <c r="B69" s="1"/>
      <c r="C69" s="8"/>
      <c r="D69" s="7"/>
    </row>
    <row r="70" spans="1:4" s="2" customFormat="1">
      <c r="A70" s="1"/>
      <c r="B70" s="1"/>
      <c r="C70" s="8"/>
      <c r="D70" s="7"/>
    </row>
    <row r="71" spans="1:4" s="2" customFormat="1">
      <c r="A71" s="1"/>
      <c r="B71" s="1"/>
      <c r="C71" s="8"/>
      <c r="D71" s="7"/>
    </row>
    <row r="72" spans="1:4" s="2" customFormat="1">
      <c r="A72" s="1"/>
      <c r="B72" s="1"/>
      <c r="C72" s="8"/>
      <c r="D72" s="7"/>
    </row>
    <row r="73" spans="1:4" s="2" customFormat="1">
      <c r="A73" s="1"/>
      <c r="B73" s="1"/>
      <c r="C73" s="8"/>
      <c r="D73" s="7"/>
    </row>
    <row r="74" spans="1:4" s="2" customFormat="1">
      <c r="A74" s="1"/>
      <c r="B74" s="1"/>
      <c r="C74" s="8"/>
      <c r="D74" s="7"/>
    </row>
    <row r="75" spans="1:4" s="2" customFormat="1">
      <c r="A75" s="1"/>
      <c r="B75" s="1"/>
      <c r="C75" s="8"/>
      <c r="D75" s="7"/>
    </row>
    <row r="76" spans="1:4" s="2" customFormat="1">
      <c r="A76" s="1"/>
      <c r="B76" s="1"/>
      <c r="C76" s="8"/>
      <c r="D76" s="7"/>
    </row>
    <row r="77" spans="1:4" s="2" customFormat="1">
      <c r="A77" s="1"/>
      <c r="B77" s="1"/>
      <c r="C77" s="8"/>
      <c r="D77" s="7"/>
    </row>
    <row r="78" spans="1:4" s="2" customFormat="1">
      <c r="A78" s="1"/>
      <c r="B78" s="1"/>
      <c r="C78" s="8"/>
      <c r="D78" s="7"/>
    </row>
    <row r="79" spans="1:4" s="2" customFormat="1">
      <c r="A79" s="1"/>
      <c r="B79" s="1"/>
      <c r="C79" s="8"/>
      <c r="D79" s="7"/>
    </row>
    <row r="80" spans="1:4" s="2" customFormat="1">
      <c r="A80" s="1"/>
      <c r="B80" s="1"/>
      <c r="C80" s="8"/>
      <c r="D80" s="7"/>
    </row>
    <row r="81" spans="1:4" s="2" customFormat="1">
      <c r="A81" s="1"/>
      <c r="B81" s="1"/>
      <c r="C81" s="8"/>
      <c r="D81" s="7"/>
    </row>
    <row r="82" spans="1:4" s="2" customFormat="1">
      <c r="A82" s="1"/>
      <c r="B82" s="1"/>
      <c r="C82" s="8"/>
      <c r="D82" s="7"/>
    </row>
    <row r="83" spans="1:4" s="2" customFormat="1">
      <c r="A83" s="1"/>
      <c r="B83" s="1"/>
      <c r="C83" s="8"/>
      <c r="D83" s="7"/>
    </row>
    <row r="84" spans="1:4" s="2" customFormat="1">
      <c r="A84" s="1"/>
      <c r="B84" s="1"/>
      <c r="C84" s="8"/>
      <c r="D84" s="7"/>
    </row>
    <row r="85" spans="1:4" s="2" customFormat="1">
      <c r="A85" s="1"/>
      <c r="B85" s="1"/>
      <c r="C85" s="8"/>
      <c r="D85" s="7"/>
    </row>
    <row r="86" spans="1:4" s="2" customFormat="1">
      <c r="A86" s="1"/>
      <c r="B86" s="1"/>
      <c r="C86" s="8"/>
      <c r="D86" s="7"/>
    </row>
    <row r="87" spans="1:4" s="2" customFormat="1">
      <c r="A87" s="1"/>
      <c r="B87" s="1"/>
      <c r="C87" s="8"/>
      <c r="D87" s="7"/>
    </row>
    <row r="88" spans="1:4" s="2" customFormat="1">
      <c r="A88" s="1"/>
      <c r="B88" s="1"/>
      <c r="C88" s="8"/>
      <c r="D88" s="7"/>
    </row>
    <row r="89" spans="1:4" s="2" customFormat="1">
      <c r="A89" s="1"/>
      <c r="B89" s="1"/>
      <c r="C89" s="8"/>
      <c r="D89" s="7"/>
    </row>
    <row r="90" spans="1:4" s="2" customFormat="1">
      <c r="A90" s="1"/>
      <c r="B90" s="1"/>
      <c r="C90" s="8"/>
      <c r="D90" s="7"/>
    </row>
    <row r="91" spans="1:4" s="2" customFormat="1">
      <c r="A91" s="1"/>
      <c r="B91" s="1"/>
      <c r="C91" s="8"/>
      <c r="D91" s="7"/>
    </row>
    <row r="92" spans="1:4" s="2" customFormat="1">
      <c r="A92" s="1"/>
      <c r="B92" s="1"/>
      <c r="C92" s="8"/>
      <c r="D92" s="7"/>
    </row>
    <row r="93" spans="1:4" s="2" customFormat="1">
      <c r="A93" s="1"/>
      <c r="B93" s="1"/>
      <c r="C93" s="8"/>
      <c r="D93" s="7"/>
    </row>
    <row r="94" spans="1:4" s="2" customFormat="1">
      <c r="A94" s="1"/>
      <c r="B94" s="1"/>
      <c r="C94" s="8"/>
      <c r="D94" s="7"/>
    </row>
    <row r="95" spans="1:4" s="2" customFormat="1">
      <c r="A95" s="1"/>
      <c r="B95" s="1"/>
      <c r="C95" s="8"/>
      <c r="D95" s="7"/>
    </row>
    <row r="96" spans="1:4" s="2" customFormat="1">
      <c r="A96" s="1"/>
      <c r="B96" s="1"/>
      <c r="C96" s="8"/>
      <c r="D96" s="7"/>
    </row>
    <row r="97" spans="1:4" s="2" customFormat="1">
      <c r="A97" s="1"/>
      <c r="B97" s="1"/>
      <c r="C97" s="8"/>
      <c r="D97" s="7"/>
    </row>
    <row r="98" spans="1:4" s="2" customFormat="1">
      <c r="A98" s="1"/>
      <c r="B98" s="1"/>
      <c r="C98" s="8"/>
      <c r="D98" s="7"/>
    </row>
    <row r="99" spans="1:4" s="2" customFormat="1">
      <c r="A99" s="1"/>
      <c r="B99" s="1"/>
      <c r="C99" s="8"/>
      <c r="D99" s="7"/>
    </row>
    <row r="100" spans="1:4" s="2" customFormat="1">
      <c r="A100" s="1"/>
      <c r="B100" s="1"/>
      <c r="C100" s="8"/>
      <c r="D100" s="7"/>
    </row>
    <row r="101" spans="1:4" s="2" customFormat="1">
      <c r="A101" s="1"/>
      <c r="B101" s="1"/>
      <c r="C101" s="8"/>
      <c r="D101" s="7"/>
    </row>
    <row r="102" spans="1:4" s="2" customFormat="1">
      <c r="A102" s="1"/>
      <c r="B102" s="1"/>
      <c r="C102" s="8"/>
      <c r="D102" s="7"/>
    </row>
    <row r="103" spans="1:4" s="2" customFormat="1">
      <c r="A103" s="1"/>
      <c r="B103" s="1"/>
      <c r="C103" s="8"/>
      <c r="D103" s="7"/>
    </row>
    <row r="104" spans="1:4" s="2" customFormat="1">
      <c r="A104" s="1"/>
      <c r="B104" s="1"/>
      <c r="C104" s="8"/>
      <c r="D104" s="7"/>
    </row>
    <row r="105" spans="1:4" s="2" customFormat="1">
      <c r="A105" s="1"/>
      <c r="B105" s="1"/>
      <c r="C105" s="8"/>
      <c r="D105" s="7"/>
    </row>
    <row r="106" spans="1:4" s="2" customFormat="1">
      <c r="A106" s="1"/>
      <c r="B106" s="1"/>
      <c r="C106" s="8"/>
      <c r="D106" s="7"/>
    </row>
    <row r="107" spans="1:4" s="2" customFormat="1">
      <c r="A107" s="1"/>
      <c r="B107" s="1"/>
      <c r="C107" s="8"/>
      <c r="D107" s="7"/>
    </row>
    <row r="108" spans="1:4" s="2" customFormat="1">
      <c r="A108" s="1"/>
      <c r="B108" s="1"/>
      <c r="C108" s="8"/>
      <c r="D108" s="7"/>
    </row>
    <row r="109" spans="1:4" s="2" customFormat="1">
      <c r="A109" s="1"/>
      <c r="B109" s="1"/>
      <c r="C109" s="8"/>
      <c r="D109" s="7"/>
    </row>
    <row r="110" spans="1:4" s="2" customFormat="1">
      <c r="A110" s="1"/>
      <c r="B110" s="1"/>
      <c r="C110" s="8"/>
      <c r="D110" s="7"/>
    </row>
    <row r="111" spans="1:4" s="2" customFormat="1">
      <c r="A111" s="1"/>
      <c r="B111" s="1"/>
      <c r="C111" s="8"/>
      <c r="D111" s="7"/>
    </row>
    <row r="112" spans="1:4" s="2" customFormat="1">
      <c r="A112" s="1"/>
      <c r="B112" s="1"/>
      <c r="C112" s="8"/>
      <c r="D112" s="7"/>
    </row>
    <row r="113" spans="1:4" s="2" customFormat="1">
      <c r="A113" s="1"/>
      <c r="B113" s="1"/>
      <c r="C113" s="8"/>
      <c r="D113" s="7"/>
    </row>
    <row r="114" spans="1:4" s="2" customFormat="1">
      <c r="A114" s="1"/>
      <c r="B114" s="1"/>
      <c r="C114" s="8"/>
      <c r="D114" s="7"/>
    </row>
    <row r="115" spans="1:4" s="2" customFormat="1">
      <c r="A115" s="1"/>
      <c r="B115" s="1"/>
      <c r="C115" s="8"/>
      <c r="D115" s="7"/>
    </row>
    <row r="116" spans="1:4" s="2" customFormat="1">
      <c r="A116" s="1"/>
      <c r="B116" s="1"/>
      <c r="C116" s="8"/>
      <c r="D116" s="7"/>
    </row>
    <row r="117" spans="1:4" s="2" customFormat="1">
      <c r="A117" s="1"/>
      <c r="B117" s="1"/>
      <c r="C117" s="8"/>
      <c r="D117" s="7"/>
    </row>
    <row r="118" spans="1:4" s="2" customFormat="1">
      <c r="A118" s="1"/>
      <c r="B118" s="1"/>
      <c r="C118" s="8"/>
      <c r="D118" s="7"/>
    </row>
    <row r="119" spans="1:4" s="2" customFormat="1">
      <c r="A119" s="1"/>
      <c r="B119" s="1"/>
      <c r="C119" s="8"/>
      <c r="D119" s="7"/>
    </row>
    <row r="120" spans="1:4" s="2" customFormat="1">
      <c r="A120" s="1"/>
      <c r="B120" s="1"/>
      <c r="C120" s="8"/>
      <c r="D120" s="7"/>
    </row>
    <row r="121" spans="1:4" s="2" customFormat="1">
      <c r="A121" s="1"/>
      <c r="B121" s="1"/>
      <c r="C121" s="8"/>
      <c r="D121" s="7"/>
    </row>
    <row r="122" spans="1:4" s="2" customFormat="1">
      <c r="A122" s="1"/>
      <c r="B122" s="1"/>
      <c r="C122" s="8"/>
      <c r="D122" s="7"/>
    </row>
    <row r="123" spans="1:4" s="2" customFormat="1">
      <c r="A123" s="1"/>
      <c r="B123" s="1"/>
      <c r="C123" s="8"/>
      <c r="D123" s="7"/>
    </row>
    <row r="124" spans="1:4" s="2" customFormat="1">
      <c r="A124" s="1"/>
      <c r="B124" s="1"/>
      <c r="C124" s="8"/>
      <c r="D124" s="7"/>
    </row>
    <row r="125" spans="1:4" s="2" customFormat="1">
      <c r="A125" s="1"/>
      <c r="B125" s="1"/>
      <c r="C125" s="8"/>
      <c r="D125" s="7"/>
    </row>
    <row r="126" spans="1:4" s="2" customFormat="1">
      <c r="A126" s="1"/>
      <c r="B126" s="1"/>
      <c r="C126" s="8"/>
      <c r="D126" s="7"/>
    </row>
    <row r="127" spans="1:4" s="2" customFormat="1">
      <c r="A127" s="1"/>
      <c r="B127" s="1"/>
      <c r="C127" s="8"/>
      <c r="D127" s="7"/>
    </row>
    <row r="128" spans="1:4" s="2" customFormat="1">
      <c r="A128" s="1"/>
      <c r="B128" s="1"/>
      <c r="C128" s="8"/>
      <c r="D128" s="7"/>
    </row>
    <row r="129" spans="1:4" s="2" customFormat="1">
      <c r="A129" s="1"/>
      <c r="B129" s="1"/>
      <c r="C129" s="8"/>
      <c r="D129" s="7"/>
    </row>
    <row r="130" spans="1:4" s="2" customFormat="1">
      <c r="A130" s="1"/>
      <c r="B130" s="1"/>
      <c r="C130" s="8"/>
      <c r="D130" s="7"/>
    </row>
    <row r="131" spans="1:4" s="2" customFormat="1">
      <c r="A131" s="1"/>
      <c r="B131" s="1"/>
      <c r="C131" s="8"/>
      <c r="D131" s="7"/>
    </row>
    <row r="132" spans="1:4" s="2" customFormat="1">
      <c r="A132" s="1"/>
      <c r="B132" s="1"/>
      <c r="C132" s="8"/>
      <c r="D132" s="7"/>
    </row>
    <row r="133" spans="1:4" s="2" customFormat="1">
      <c r="A133" s="1"/>
      <c r="B133" s="1"/>
      <c r="C133" s="8"/>
      <c r="D133" s="7"/>
    </row>
    <row r="134" spans="1:4" s="2" customFormat="1">
      <c r="A134" s="1"/>
      <c r="B134" s="1"/>
      <c r="C134" s="8"/>
      <c r="D134" s="7"/>
    </row>
    <row r="135" spans="1:4" s="2" customFormat="1">
      <c r="A135" s="1"/>
      <c r="B135" s="1"/>
      <c r="C135" s="8"/>
      <c r="D135" s="7"/>
    </row>
    <row r="136" spans="1:4" s="2" customFormat="1">
      <c r="A136" s="1"/>
      <c r="B136" s="1"/>
      <c r="C136" s="8"/>
      <c r="D136" s="7"/>
    </row>
    <row r="137" spans="1:4" s="2" customFormat="1">
      <c r="A137" s="1"/>
      <c r="B137" s="1"/>
      <c r="C137" s="8"/>
      <c r="D137" s="7"/>
    </row>
    <row r="138" spans="1:4" s="2" customFormat="1">
      <c r="A138" s="1"/>
      <c r="B138" s="1"/>
      <c r="C138" s="8"/>
      <c r="D138" s="7"/>
    </row>
    <row r="139" spans="1:4" s="2" customFormat="1">
      <c r="A139" s="1"/>
      <c r="B139" s="1"/>
      <c r="C139" s="8"/>
      <c r="D139" s="7"/>
    </row>
    <row r="140" spans="1:4" s="2" customFormat="1">
      <c r="A140" s="1"/>
      <c r="B140" s="1"/>
      <c r="C140" s="8"/>
      <c r="D140" s="7"/>
    </row>
    <row r="141" spans="1:4" s="2" customFormat="1">
      <c r="A141" s="1"/>
      <c r="B141" s="1"/>
      <c r="C141" s="8"/>
      <c r="D141" s="7"/>
    </row>
    <row r="142" spans="1:4" s="2" customFormat="1">
      <c r="A142" s="1"/>
      <c r="B142" s="1"/>
      <c r="C142" s="8"/>
      <c r="D142" s="7"/>
    </row>
    <row r="143" spans="1:4" s="2" customFormat="1">
      <c r="A143" s="1"/>
      <c r="B143" s="1"/>
      <c r="C143" s="8"/>
      <c r="D143" s="7"/>
    </row>
    <row r="144" spans="1:4" s="2" customFormat="1">
      <c r="A144" s="1"/>
      <c r="B144" s="1"/>
      <c r="C144" s="8"/>
      <c r="D144" s="7"/>
    </row>
    <row r="145" spans="1:4" s="2" customFormat="1">
      <c r="A145" s="1"/>
      <c r="B145" s="1"/>
      <c r="C145" s="8"/>
      <c r="D145" s="7"/>
    </row>
    <row r="146" spans="1:4" s="2" customFormat="1">
      <c r="A146" s="1"/>
      <c r="B146" s="1"/>
      <c r="C146" s="8"/>
      <c r="D146" s="7"/>
    </row>
    <row r="147" spans="1:4" s="2" customFormat="1">
      <c r="A147" s="1"/>
      <c r="B147" s="1"/>
      <c r="C147" s="8"/>
      <c r="D147" s="7"/>
    </row>
    <row r="148" spans="1:4" s="2" customFormat="1">
      <c r="A148" s="1"/>
      <c r="B148" s="1"/>
      <c r="C148" s="8"/>
      <c r="D148" s="7"/>
    </row>
    <row r="149" spans="1:4" s="2" customFormat="1">
      <c r="A149" s="1"/>
      <c r="B149" s="1"/>
      <c r="C149" s="8"/>
      <c r="D149" s="7"/>
    </row>
    <row r="150" spans="1:4" s="2" customFormat="1">
      <c r="A150" s="1"/>
      <c r="B150" s="1"/>
      <c r="C150" s="8"/>
      <c r="D150" s="7"/>
    </row>
    <row r="151" spans="1:4" s="2" customFormat="1">
      <c r="A151" s="1"/>
      <c r="B151" s="1"/>
      <c r="C151" s="8"/>
      <c r="D151" s="7"/>
    </row>
  </sheetData>
  <mergeCells count="20">
    <mergeCell ref="E6:E8"/>
    <mergeCell ref="F6:F8"/>
    <mergeCell ref="E5:F5"/>
    <mergeCell ref="A3:F3"/>
    <mergeCell ref="A40:C40"/>
    <mergeCell ref="A5:A8"/>
    <mergeCell ref="B5:C8"/>
    <mergeCell ref="D5:D8"/>
    <mergeCell ref="B15:B16"/>
    <mergeCell ref="C15:C16"/>
    <mergeCell ref="D15:D16"/>
    <mergeCell ref="C32:C33"/>
    <mergeCell ref="B32:B33"/>
    <mergeCell ref="D32:D33"/>
    <mergeCell ref="B56:D56"/>
    <mergeCell ref="B42:F42"/>
    <mergeCell ref="E43:F43"/>
    <mergeCell ref="C43:C44"/>
    <mergeCell ref="D43:D44"/>
    <mergeCell ref="B43:B44"/>
  </mergeCells>
  <pageMargins left="0.51181102362204722" right="0.51181102362204722" top="0.55118110236220474" bottom="0.55118110236220474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FS 2013</vt:lpstr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2014-10-27T08:41:10Z</cp:lastPrinted>
  <dcterms:created xsi:type="dcterms:W3CDTF">2012-11-05T09:20:44Z</dcterms:created>
  <dcterms:modified xsi:type="dcterms:W3CDTF">2014-10-27T08:41:14Z</dcterms:modified>
</cp:coreProperties>
</file>