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H22" i="1"/>
  <c r="H44" s="1"/>
  <c r="H23"/>
  <c r="H45" s="1"/>
  <c r="H40"/>
  <c r="H41"/>
  <c r="H42"/>
  <c r="H21"/>
  <c r="H43" s="1"/>
</calcChain>
</file>

<file path=xl/sharedStrings.xml><?xml version="1.0" encoding="utf-8"?>
<sst xmlns="http://schemas.openxmlformats.org/spreadsheetml/2006/main" count="78" uniqueCount="42">
  <si>
    <t xml:space="preserve">Radomierz </t>
  </si>
  <si>
    <t xml:space="preserve">Droga </t>
  </si>
  <si>
    <t xml:space="preserve">Gminna </t>
  </si>
  <si>
    <t>długosc w m/b</t>
  </si>
  <si>
    <t>OD 2735D KOŚCIÓŁ CZAJA NR 67, DO 2735 PĘTLA</t>
  </si>
  <si>
    <t>DO R-RZ 73</t>
  </si>
  <si>
    <t>DO 105/</t>
  </si>
  <si>
    <t>RADOMIERZ DO NR 101</t>
  </si>
  <si>
    <t>OD GÓRY DO 2735D /w tym łącznik do dr kraj.nr 3/</t>
  </si>
  <si>
    <t>DO KRZYŻAKA nr 22  I WADECKIEGO nr44</t>
  </si>
  <si>
    <t>DO NR 34 /ŻYCHOWSKI/</t>
  </si>
  <si>
    <t>RADOMIERZ DO NR 30</t>
  </si>
  <si>
    <t>RADOMIERZ DO BUD.26 /HUNIAT/</t>
  </si>
  <si>
    <t>Powiatowa</t>
  </si>
  <si>
    <t>Razem (drogi Gminne i Powiatowe)</t>
  </si>
  <si>
    <t xml:space="preserve">drogi Gminne </t>
  </si>
  <si>
    <t>drogi Powiatowe</t>
  </si>
  <si>
    <t>PĘTLA K/POPLAWSKIEGO 182</t>
  </si>
  <si>
    <t>DO CHARĄŻKI NR 31</t>
  </si>
  <si>
    <t>ZAJĄCZOWSKI 36A</t>
  </si>
  <si>
    <t>DO PIECZARKARNI NR 26A</t>
  </si>
  <si>
    <t>KOMARNO 56</t>
  </si>
  <si>
    <t>KOMARNO RADOMIERZ 2750D</t>
  </si>
  <si>
    <t>NRGEOD 385/1 /RÓG/NR  BUDYNKU 4B</t>
  </si>
  <si>
    <t>DO SZAŁAS MUFLON  NR 145</t>
  </si>
  <si>
    <t xml:space="preserve">Dr 413 do nowych budynków </t>
  </si>
  <si>
    <t xml:space="preserve">od parkingu do nr 7 i nr 3 </t>
  </si>
  <si>
    <t>załącznik nr 9</t>
  </si>
  <si>
    <t xml:space="preserve">Wykaz dróg Gminnych i Powiatowych do Zimowego Utrzymania Dróg REWIR I Komarno- Radomierz </t>
  </si>
  <si>
    <r>
      <rPr>
        <b/>
        <sz val="10"/>
        <color theme="1"/>
        <rFont val="Calibri"/>
        <family val="2"/>
        <charset val="238"/>
        <scheme val="minor"/>
      </rPr>
      <t>Komarno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</si>
  <si>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tak</t>
  </si>
  <si>
    <t>Bezwzgledna przejezdność w godzinach 5 00-8 00 oraz 15 00 -18 00</t>
  </si>
  <si>
    <t>OD GRANIC JELENIEJ G.DO GRANICY GMINY OD STRONY WOJCIESZOWA</t>
  </si>
  <si>
    <t xml:space="preserve">Razem  drogi Komarno i Radomierz </t>
  </si>
  <si>
    <t xml:space="preserve">OD 2749 UL.LIPOWA (DO SKRZYŻ. SPACEROWA) </t>
  </si>
  <si>
    <t>PĘTLA OD2749d K/RAJCHELA DO POWIATOWEJ 2749d</t>
  </si>
  <si>
    <t>NR GEOD 436  UL. LEŚNA /DO TĘCZY/ NR  BUD 3E</t>
  </si>
  <si>
    <t>KOMARNO UL.SPACEROWA 1-39(TUZ DO B/PPH16,17)</t>
  </si>
  <si>
    <t>UL. TOPOLOWA</t>
  </si>
  <si>
    <t>Od Drogi Krajowej nr  3 do Rudawskiej (pętla na skręt do Osrodka Rehabilitacyjnego)</t>
  </si>
  <si>
    <t>OD 2735 DO R-RZ 7 DO DROGI KRAJOWEJ NR 3</t>
  </si>
  <si>
    <t>DO NR ,93, SOBIERAJSKA,97(działka 515/2) 135 BILINSKI, 132 CYWKA, 137DASZKIEWICZ,144 KWASNICA, 147, 162 ZACHMYC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</si>
</sst>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6" fillId="0" borderId="8" xfId="0" applyFont="1" applyBorder="1" applyAlignment="1">
      <alignment vertical="center" wrapText="1"/>
    </xf>
    <xf numFmtId="0" fontId="0" fillId="0" borderId="10" xfId="0" applyBorder="1"/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0" fillId="0" borderId="0" xfId="0" applyAlignment="1">
      <alignment vertic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showWhiteSpace="0" topLeftCell="A28" workbookViewId="0">
      <selection activeCell="N31" sqref="N31"/>
    </sheetView>
  </sheetViews>
  <sheetFormatPr defaultRowHeight="15"/>
  <cols>
    <col min="1" max="1" width="7.140625" customWidth="1"/>
    <col min="2" max="2" width="3.85546875" customWidth="1"/>
    <col min="7" max="7" width="7.140625" customWidth="1"/>
    <col min="9" max="9" width="5.5703125" customWidth="1"/>
    <col min="10" max="10" width="17.28515625" customWidth="1"/>
  </cols>
  <sheetData>
    <row r="1" spans="1:10">
      <c r="H1" s="16" t="s">
        <v>27</v>
      </c>
      <c r="I1" s="16"/>
    </row>
    <row r="2" spans="1:10">
      <c r="B2" s="70" t="s">
        <v>28</v>
      </c>
      <c r="C2" s="70"/>
      <c r="D2" s="70"/>
      <c r="E2" s="70"/>
      <c r="F2" s="70"/>
      <c r="G2" s="70"/>
      <c r="H2" s="70"/>
    </row>
    <row r="3" spans="1:10">
      <c r="B3" s="70"/>
      <c r="C3" s="70"/>
      <c r="D3" s="70"/>
      <c r="E3" s="70"/>
      <c r="F3" s="70"/>
      <c r="G3" s="70"/>
      <c r="H3" s="70"/>
    </row>
    <row r="4" spans="1:10" ht="6" customHeight="1"/>
    <row r="5" spans="1:10" ht="6" customHeight="1" thickBot="1"/>
    <row r="6" spans="1:10" hidden="1"/>
    <row r="7" spans="1:10" ht="51" customHeight="1">
      <c r="A7" s="74" t="s">
        <v>1</v>
      </c>
      <c r="B7" s="73"/>
      <c r="C7" s="71" t="s">
        <v>0</v>
      </c>
      <c r="D7" s="72"/>
      <c r="E7" s="72"/>
      <c r="F7" s="72"/>
      <c r="G7" s="73"/>
      <c r="H7" s="71" t="s">
        <v>3</v>
      </c>
      <c r="I7" s="73"/>
      <c r="J7" s="1" t="s">
        <v>31</v>
      </c>
    </row>
    <row r="8" spans="1:10">
      <c r="A8" s="17" t="s">
        <v>2</v>
      </c>
      <c r="B8" s="18"/>
      <c r="C8" s="66" t="s">
        <v>4</v>
      </c>
      <c r="D8" s="67"/>
      <c r="E8" s="67"/>
      <c r="F8" s="67"/>
      <c r="G8" s="18"/>
      <c r="H8" s="66">
        <v>700</v>
      </c>
      <c r="I8" s="18"/>
      <c r="J8" s="2"/>
    </row>
    <row r="9" spans="1:10">
      <c r="A9" s="17" t="s">
        <v>2</v>
      </c>
      <c r="B9" s="18"/>
      <c r="C9" s="66" t="s">
        <v>5</v>
      </c>
      <c r="D9" s="67"/>
      <c r="E9" s="67"/>
      <c r="F9" s="67"/>
      <c r="G9" s="18"/>
      <c r="H9" s="66">
        <v>100</v>
      </c>
      <c r="I9" s="18"/>
      <c r="J9" s="2"/>
    </row>
    <row r="10" spans="1:10">
      <c r="A10" s="17" t="s">
        <v>2</v>
      </c>
      <c r="B10" s="18"/>
      <c r="C10" s="66" t="s">
        <v>6</v>
      </c>
      <c r="D10" s="67"/>
      <c r="E10" s="67"/>
      <c r="F10" s="67"/>
      <c r="G10" s="18"/>
      <c r="H10" s="66">
        <v>200</v>
      </c>
      <c r="I10" s="18"/>
      <c r="J10" s="2"/>
    </row>
    <row r="11" spans="1:10">
      <c r="A11" s="17" t="s">
        <v>2</v>
      </c>
      <c r="B11" s="18"/>
      <c r="C11" s="66" t="s">
        <v>7</v>
      </c>
      <c r="D11" s="67"/>
      <c r="E11" s="67"/>
      <c r="F11" s="67"/>
      <c r="G11" s="18"/>
      <c r="H11" s="66">
        <v>150</v>
      </c>
      <c r="I11" s="18"/>
      <c r="J11" s="2"/>
    </row>
    <row r="12" spans="1:10">
      <c r="A12" s="17" t="s">
        <v>2</v>
      </c>
      <c r="B12" s="18"/>
      <c r="C12" s="66" t="s">
        <v>8</v>
      </c>
      <c r="D12" s="75"/>
      <c r="E12" s="75"/>
      <c r="F12" s="75"/>
      <c r="G12" s="76"/>
      <c r="H12" s="66">
        <v>2000</v>
      </c>
      <c r="I12" s="18"/>
      <c r="J12" s="2"/>
    </row>
    <row r="13" spans="1:10">
      <c r="A13" s="17" t="s">
        <v>2</v>
      </c>
      <c r="B13" s="18"/>
      <c r="C13" s="66" t="s">
        <v>9</v>
      </c>
      <c r="D13" s="67"/>
      <c r="E13" s="67"/>
      <c r="F13" s="67"/>
      <c r="G13" s="18"/>
      <c r="H13" s="66">
        <v>300</v>
      </c>
      <c r="I13" s="18"/>
      <c r="J13" s="2"/>
    </row>
    <row r="14" spans="1:10">
      <c r="A14" s="17" t="s">
        <v>2</v>
      </c>
      <c r="B14" s="18"/>
      <c r="C14" s="66" t="s">
        <v>10</v>
      </c>
      <c r="D14" s="67"/>
      <c r="E14" s="67"/>
      <c r="F14" s="67"/>
      <c r="G14" s="18"/>
      <c r="H14" s="66">
        <v>150</v>
      </c>
      <c r="I14" s="18"/>
      <c r="J14" s="2"/>
    </row>
    <row r="15" spans="1:10">
      <c r="A15" s="17" t="s">
        <v>2</v>
      </c>
      <c r="B15" s="18"/>
      <c r="C15" s="66" t="s">
        <v>26</v>
      </c>
      <c r="D15" s="67"/>
      <c r="E15" s="67"/>
      <c r="F15" s="67"/>
      <c r="G15" s="18"/>
      <c r="H15" s="66">
        <v>420</v>
      </c>
      <c r="I15" s="18"/>
      <c r="J15" s="2"/>
    </row>
    <row r="16" spans="1:10">
      <c r="A16" s="17" t="s">
        <v>2</v>
      </c>
      <c r="B16" s="18"/>
      <c r="C16" s="66" t="s">
        <v>11</v>
      </c>
      <c r="D16" s="67"/>
      <c r="E16" s="67"/>
      <c r="F16" s="67"/>
      <c r="G16" s="18"/>
      <c r="H16" s="66">
        <v>150</v>
      </c>
      <c r="I16" s="18"/>
      <c r="J16" s="2"/>
    </row>
    <row r="17" spans="1:10">
      <c r="A17" s="62" t="s">
        <v>13</v>
      </c>
      <c r="B17" s="63"/>
      <c r="C17" s="64" t="s">
        <v>40</v>
      </c>
      <c r="D17" s="65"/>
      <c r="E17" s="65"/>
      <c r="F17" s="65"/>
      <c r="G17" s="63"/>
      <c r="H17" s="64">
        <v>1378</v>
      </c>
      <c r="I17" s="63"/>
      <c r="J17" s="3" t="s">
        <v>30</v>
      </c>
    </row>
    <row r="18" spans="1:10">
      <c r="A18" s="17" t="s">
        <v>2</v>
      </c>
      <c r="B18" s="18"/>
      <c r="C18" s="66" t="s">
        <v>12</v>
      </c>
      <c r="D18" s="67"/>
      <c r="E18" s="67"/>
      <c r="F18" s="67"/>
      <c r="G18" s="18"/>
      <c r="H18" s="66">
        <v>150</v>
      </c>
      <c r="I18" s="18"/>
      <c r="J18" s="4"/>
    </row>
    <row r="19" spans="1:10">
      <c r="A19" s="17" t="s">
        <v>2</v>
      </c>
      <c r="B19" s="18"/>
      <c r="C19" s="66" t="s">
        <v>25</v>
      </c>
      <c r="D19" s="67"/>
      <c r="E19" s="67"/>
      <c r="F19" s="67"/>
      <c r="G19" s="18"/>
      <c r="H19" s="68">
        <v>150</v>
      </c>
      <c r="I19" s="69"/>
      <c r="J19" s="4"/>
    </row>
    <row r="20" spans="1:10" ht="31.5" customHeight="1">
      <c r="A20" s="10" t="s">
        <v>13</v>
      </c>
      <c r="B20" s="11"/>
      <c r="C20" s="12" t="s">
        <v>39</v>
      </c>
      <c r="D20" s="13"/>
      <c r="E20" s="13"/>
      <c r="F20" s="13"/>
      <c r="G20" s="14"/>
      <c r="H20" s="15">
        <v>2400</v>
      </c>
      <c r="I20" s="11"/>
      <c r="J20" s="3" t="s">
        <v>30</v>
      </c>
    </row>
    <row r="21" spans="1:10">
      <c r="A21" s="17"/>
      <c r="B21" s="18"/>
      <c r="C21" s="19" t="s">
        <v>14</v>
      </c>
      <c r="D21" s="20"/>
      <c r="E21" s="20"/>
      <c r="F21" s="20"/>
      <c r="G21" s="21"/>
      <c r="H21" s="60">
        <f>SUM(H8:I20)</f>
        <v>8248</v>
      </c>
      <c r="I21" s="61"/>
      <c r="J21" s="2"/>
    </row>
    <row r="22" spans="1:10">
      <c r="A22" s="17"/>
      <c r="B22" s="18"/>
      <c r="C22" s="19" t="s">
        <v>15</v>
      </c>
      <c r="D22" s="20"/>
      <c r="E22" s="20"/>
      <c r="F22" s="20"/>
      <c r="G22" s="21"/>
      <c r="H22" s="19">
        <f>H8+H9+H10+H11+H12+H13+H14+H16+H18+H19+H15</f>
        <v>4470</v>
      </c>
      <c r="I22" s="21"/>
      <c r="J22" s="2"/>
    </row>
    <row r="23" spans="1:10" ht="15.75" thickBot="1">
      <c r="A23" s="22"/>
      <c r="B23" s="23"/>
      <c r="C23" s="24" t="s">
        <v>16</v>
      </c>
      <c r="D23" s="25"/>
      <c r="E23" s="25"/>
      <c r="F23" s="25"/>
      <c r="G23" s="26"/>
      <c r="H23" s="24">
        <f>H17+H20</f>
        <v>3778</v>
      </c>
      <c r="I23" s="26"/>
      <c r="J23" s="5"/>
    </row>
    <row r="24" spans="1:10">
      <c r="A24" s="55" t="s">
        <v>1</v>
      </c>
      <c r="B24" s="56"/>
      <c r="C24" s="57" t="s">
        <v>29</v>
      </c>
      <c r="D24" s="58"/>
      <c r="E24" s="58"/>
      <c r="F24" s="58"/>
      <c r="G24" s="49"/>
      <c r="H24" s="59" t="s">
        <v>3</v>
      </c>
      <c r="I24" s="56"/>
      <c r="J24" s="6"/>
    </row>
    <row r="25" spans="1:10" s="7" customFormat="1" ht="29.25" customHeight="1">
      <c r="A25" s="10" t="s">
        <v>13</v>
      </c>
      <c r="B25" s="11"/>
      <c r="C25" s="12" t="s">
        <v>32</v>
      </c>
      <c r="D25" s="13"/>
      <c r="E25" s="13"/>
      <c r="F25" s="13"/>
      <c r="G25" s="14"/>
      <c r="H25" s="15">
        <v>4550</v>
      </c>
      <c r="I25" s="11"/>
      <c r="J25" s="3" t="s">
        <v>30</v>
      </c>
    </row>
    <row r="26" spans="1:10" s="7" customFormat="1" ht="29.25" customHeight="1">
      <c r="A26" s="10" t="s">
        <v>13</v>
      </c>
      <c r="B26" s="11"/>
      <c r="C26" s="12" t="s">
        <v>22</v>
      </c>
      <c r="D26" s="13"/>
      <c r="E26" s="13"/>
      <c r="F26" s="13"/>
      <c r="G26" s="14"/>
      <c r="H26" s="15">
        <v>3750</v>
      </c>
      <c r="I26" s="11"/>
      <c r="J26" s="3" t="s">
        <v>30</v>
      </c>
    </row>
    <row r="27" spans="1:10" ht="15" customHeight="1">
      <c r="A27" s="17" t="s">
        <v>2</v>
      </c>
      <c r="B27" s="18"/>
      <c r="C27" s="36" t="s">
        <v>17</v>
      </c>
      <c r="D27" s="37"/>
      <c r="E27" s="37"/>
      <c r="F27" s="37"/>
      <c r="G27" s="38"/>
      <c r="H27" s="32">
        <v>400</v>
      </c>
      <c r="I27" s="33"/>
      <c r="J27" s="2"/>
    </row>
    <row r="28" spans="1:10" ht="15" customHeight="1">
      <c r="A28" s="17" t="s">
        <v>2</v>
      </c>
      <c r="B28" s="18"/>
      <c r="C28" s="36" t="s">
        <v>18</v>
      </c>
      <c r="D28" s="37"/>
      <c r="E28" s="37"/>
      <c r="F28" s="37"/>
      <c r="G28" s="38"/>
      <c r="H28" s="32">
        <v>200</v>
      </c>
      <c r="I28" s="33"/>
      <c r="J28" s="2"/>
    </row>
    <row r="29" spans="1:10" ht="15" customHeight="1">
      <c r="A29" s="17" t="s">
        <v>2</v>
      </c>
      <c r="B29" s="18"/>
      <c r="C29" s="36" t="s">
        <v>19</v>
      </c>
      <c r="D29" s="37"/>
      <c r="E29" s="37"/>
      <c r="F29" s="37"/>
      <c r="G29" s="38"/>
      <c r="H29" s="32">
        <v>300</v>
      </c>
      <c r="I29" s="33"/>
      <c r="J29" s="2"/>
    </row>
    <row r="30" spans="1:10" ht="15" customHeight="1">
      <c r="A30" s="17" t="s">
        <v>2</v>
      </c>
      <c r="B30" s="18"/>
      <c r="C30" s="36" t="s">
        <v>34</v>
      </c>
      <c r="D30" s="37"/>
      <c r="E30" s="37"/>
      <c r="F30" s="37"/>
      <c r="G30" s="38"/>
      <c r="H30" s="32">
        <v>400</v>
      </c>
      <c r="I30" s="33"/>
      <c r="J30" s="2"/>
    </row>
    <row r="31" spans="1:10" s="7" customFormat="1" ht="28.5" customHeight="1">
      <c r="A31" s="39" t="s">
        <v>2</v>
      </c>
      <c r="B31" s="40"/>
      <c r="C31" s="32" t="s">
        <v>35</v>
      </c>
      <c r="D31" s="41"/>
      <c r="E31" s="41"/>
      <c r="F31" s="41"/>
      <c r="G31" s="33"/>
      <c r="H31" s="32">
        <v>700</v>
      </c>
      <c r="I31" s="33"/>
      <c r="J31" s="9"/>
    </row>
    <row r="32" spans="1:10" ht="15" customHeight="1">
      <c r="A32" s="17" t="s">
        <v>2</v>
      </c>
      <c r="B32" s="18"/>
      <c r="C32" s="36" t="s">
        <v>20</v>
      </c>
      <c r="D32" s="37"/>
      <c r="E32" s="37"/>
      <c r="F32" s="37"/>
      <c r="G32" s="38"/>
      <c r="H32" s="32">
        <v>200</v>
      </c>
      <c r="I32" s="33"/>
      <c r="J32" s="2"/>
    </row>
    <row r="33" spans="1:10" ht="15" customHeight="1">
      <c r="A33" s="17" t="s">
        <v>2</v>
      </c>
      <c r="B33" s="18"/>
      <c r="C33" s="36" t="s">
        <v>21</v>
      </c>
      <c r="D33" s="37"/>
      <c r="E33" s="37"/>
      <c r="F33" s="37"/>
      <c r="G33" s="38"/>
      <c r="H33" s="32">
        <v>150</v>
      </c>
      <c r="I33" s="33"/>
      <c r="J33" s="2"/>
    </row>
    <row r="34" spans="1:10" ht="15" customHeight="1">
      <c r="A34" s="53" t="s">
        <v>2</v>
      </c>
      <c r="B34" s="54"/>
      <c r="C34" s="36" t="s">
        <v>36</v>
      </c>
      <c r="D34" s="37"/>
      <c r="E34" s="37"/>
      <c r="F34" s="37"/>
      <c r="G34" s="38"/>
      <c r="H34" s="32">
        <v>550</v>
      </c>
      <c r="I34" s="33"/>
      <c r="J34" s="8"/>
    </row>
    <row r="35" spans="1:10" ht="15" customHeight="1">
      <c r="A35" s="17" t="s">
        <v>2</v>
      </c>
      <c r="B35" s="18"/>
      <c r="C35" s="36" t="s">
        <v>23</v>
      </c>
      <c r="D35" s="37"/>
      <c r="E35" s="37"/>
      <c r="F35" s="37"/>
      <c r="G35" s="38"/>
      <c r="H35" s="32">
        <v>200</v>
      </c>
      <c r="I35" s="33"/>
      <c r="J35" s="2"/>
    </row>
    <row r="36" spans="1:10" ht="15" customHeight="1">
      <c r="A36" s="17" t="s">
        <v>2</v>
      </c>
      <c r="B36" s="18"/>
      <c r="C36" s="36" t="s">
        <v>37</v>
      </c>
      <c r="D36" s="37"/>
      <c r="E36" s="37"/>
      <c r="F36" s="37"/>
      <c r="G36" s="38"/>
      <c r="H36" s="32">
        <v>1000</v>
      </c>
      <c r="I36" s="33"/>
      <c r="J36" s="2"/>
    </row>
    <row r="37" spans="1:10" ht="15" customHeight="1">
      <c r="A37" s="17" t="s">
        <v>2</v>
      </c>
      <c r="B37" s="18"/>
      <c r="C37" s="36" t="s">
        <v>38</v>
      </c>
      <c r="D37" s="37"/>
      <c r="E37" s="37"/>
      <c r="F37" s="37"/>
      <c r="G37" s="38"/>
      <c r="H37" s="32">
        <v>450</v>
      </c>
      <c r="I37" s="33"/>
      <c r="J37" s="2"/>
    </row>
    <row r="38" spans="1:10" s="7" customFormat="1" ht="21" customHeight="1">
      <c r="A38" s="39" t="s">
        <v>2</v>
      </c>
      <c r="B38" s="40"/>
      <c r="C38" s="32" t="s">
        <v>24</v>
      </c>
      <c r="D38" s="41"/>
      <c r="E38" s="41"/>
      <c r="F38" s="41"/>
      <c r="G38" s="33"/>
      <c r="H38" s="32">
        <v>1500</v>
      </c>
      <c r="I38" s="33"/>
      <c r="J38" s="9"/>
    </row>
    <row r="39" spans="1:10" ht="26.25" customHeight="1">
      <c r="A39" s="27" t="s">
        <v>2</v>
      </c>
      <c r="B39" s="28"/>
      <c r="C39" s="29" t="s">
        <v>41</v>
      </c>
      <c r="D39" s="30"/>
      <c r="E39" s="30"/>
      <c r="F39" s="30"/>
      <c r="G39" s="31"/>
      <c r="H39" s="32">
        <v>1700</v>
      </c>
      <c r="I39" s="33"/>
      <c r="J39" s="2"/>
    </row>
    <row r="40" spans="1:10">
      <c r="A40" s="17"/>
      <c r="B40" s="18"/>
      <c r="C40" s="19" t="s">
        <v>14</v>
      </c>
      <c r="D40" s="20"/>
      <c r="E40" s="20"/>
      <c r="F40" s="20"/>
      <c r="G40" s="21"/>
      <c r="H40" s="34">
        <f>SUM(H25:I39)</f>
        <v>16050</v>
      </c>
      <c r="I40" s="35"/>
      <c r="J40" s="2"/>
    </row>
    <row r="41" spans="1:10">
      <c r="A41" s="17"/>
      <c r="B41" s="18"/>
      <c r="C41" s="19" t="s">
        <v>15</v>
      </c>
      <c r="D41" s="20"/>
      <c r="E41" s="20"/>
      <c r="F41" s="20"/>
      <c r="G41" s="21"/>
      <c r="H41" s="19">
        <f>H27+H28+H29+H30+H31+H32+H33+H35+H36+H37+H38+H39+H34</f>
        <v>7750</v>
      </c>
      <c r="I41" s="21"/>
      <c r="J41" s="2"/>
    </row>
    <row r="42" spans="1:10" ht="15.75" thickBot="1">
      <c r="A42" s="22"/>
      <c r="B42" s="23"/>
      <c r="C42" s="24" t="s">
        <v>16</v>
      </c>
      <c r="D42" s="25"/>
      <c r="E42" s="25"/>
      <c r="F42" s="25"/>
      <c r="G42" s="26"/>
      <c r="H42" s="24">
        <f>H25+H26</f>
        <v>8300</v>
      </c>
      <c r="I42" s="26"/>
      <c r="J42" s="5"/>
    </row>
    <row r="43" spans="1:10">
      <c r="A43" s="48"/>
      <c r="B43" s="49"/>
      <c r="C43" s="50" t="s">
        <v>33</v>
      </c>
      <c r="D43" s="51"/>
      <c r="E43" s="51"/>
      <c r="F43" s="51"/>
      <c r="G43" s="52"/>
      <c r="H43" s="50">
        <f>H21+H40</f>
        <v>24298</v>
      </c>
      <c r="I43" s="52"/>
      <c r="J43" s="6"/>
    </row>
    <row r="44" spans="1:10">
      <c r="A44" s="17"/>
      <c r="B44" s="18"/>
      <c r="C44" s="42" t="s">
        <v>15</v>
      </c>
      <c r="D44" s="43"/>
      <c r="E44" s="43"/>
      <c r="F44" s="43"/>
      <c r="G44" s="44"/>
      <c r="H44" s="42">
        <f>H22+H41</f>
        <v>12220</v>
      </c>
      <c r="I44" s="44"/>
      <c r="J44" s="2"/>
    </row>
    <row r="45" spans="1:10" ht="15.75" thickBot="1">
      <c r="A45" s="22"/>
      <c r="B45" s="23"/>
      <c r="C45" s="45" t="s">
        <v>16</v>
      </c>
      <c r="D45" s="46"/>
      <c r="E45" s="46"/>
      <c r="F45" s="46"/>
      <c r="G45" s="47"/>
      <c r="H45" s="45">
        <f>H23+H42</f>
        <v>12078</v>
      </c>
      <c r="I45" s="47"/>
      <c r="J45" s="5"/>
    </row>
  </sheetData>
  <mergeCells count="119">
    <mergeCell ref="B2:H3"/>
    <mergeCell ref="C7:G7"/>
    <mergeCell ref="A7:B7"/>
    <mergeCell ref="H7:I7"/>
    <mergeCell ref="A8:B8"/>
    <mergeCell ref="C8:G8"/>
    <mergeCell ref="H8:I8"/>
    <mergeCell ref="A15:B15"/>
    <mergeCell ref="C15:G15"/>
    <mergeCell ref="H15:I15"/>
    <mergeCell ref="A11:B11"/>
    <mergeCell ref="C11:G11"/>
    <mergeCell ref="H11:I11"/>
    <mergeCell ref="A12:B12"/>
    <mergeCell ref="C12:G12"/>
    <mergeCell ref="H12:I12"/>
    <mergeCell ref="A9:B9"/>
    <mergeCell ref="C9:G9"/>
    <mergeCell ref="H9:I9"/>
    <mergeCell ref="A10:B10"/>
    <mergeCell ref="C10:G10"/>
    <mergeCell ref="H10:I10"/>
    <mergeCell ref="A16:B16"/>
    <mergeCell ref="C16:G16"/>
    <mergeCell ref="H16:I16"/>
    <mergeCell ref="A13:B13"/>
    <mergeCell ref="C13:G13"/>
    <mergeCell ref="H13:I13"/>
    <mergeCell ref="A14:B14"/>
    <mergeCell ref="C14:G14"/>
    <mergeCell ref="H14:I14"/>
    <mergeCell ref="A20:B20"/>
    <mergeCell ref="C20:G20"/>
    <mergeCell ref="H20:I20"/>
    <mergeCell ref="A21:B21"/>
    <mergeCell ref="C21:G21"/>
    <mergeCell ref="H21:I21"/>
    <mergeCell ref="A17:B17"/>
    <mergeCell ref="C17:G17"/>
    <mergeCell ref="H17:I17"/>
    <mergeCell ref="A18:B18"/>
    <mergeCell ref="C18:G18"/>
    <mergeCell ref="H18:I18"/>
    <mergeCell ref="H19:I19"/>
    <mergeCell ref="C19:G19"/>
    <mergeCell ref="A19:B19"/>
    <mergeCell ref="A25:B25"/>
    <mergeCell ref="C25:G25"/>
    <mergeCell ref="H25:I25"/>
    <mergeCell ref="A24:B24"/>
    <mergeCell ref="C24:G24"/>
    <mergeCell ref="H24:I24"/>
    <mergeCell ref="A22:B22"/>
    <mergeCell ref="C22:G22"/>
    <mergeCell ref="H22:I22"/>
    <mergeCell ref="A23:B23"/>
    <mergeCell ref="C23:G23"/>
    <mergeCell ref="H23:I23"/>
    <mergeCell ref="A29:B29"/>
    <mergeCell ref="C29:G29"/>
    <mergeCell ref="H29:I29"/>
    <mergeCell ref="A30:B30"/>
    <mergeCell ref="C30:G30"/>
    <mergeCell ref="H30:I30"/>
    <mergeCell ref="A27:B27"/>
    <mergeCell ref="C27:G27"/>
    <mergeCell ref="H27:I27"/>
    <mergeCell ref="A28:B28"/>
    <mergeCell ref="C28:G28"/>
    <mergeCell ref="H28:I28"/>
    <mergeCell ref="A33:B33"/>
    <mergeCell ref="C33:G33"/>
    <mergeCell ref="H33:I33"/>
    <mergeCell ref="H34:I34"/>
    <mergeCell ref="A34:B34"/>
    <mergeCell ref="C34:G34"/>
    <mergeCell ref="A31:B31"/>
    <mergeCell ref="C31:G31"/>
    <mergeCell ref="H31:I31"/>
    <mergeCell ref="A32:B32"/>
    <mergeCell ref="C32:G32"/>
    <mergeCell ref="H32:I32"/>
    <mergeCell ref="H35:I35"/>
    <mergeCell ref="A36:B36"/>
    <mergeCell ref="C36:G36"/>
    <mergeCell ref="A44:B44"/>
    <mergeCell ref="C44:G44"/>
    <mergeCell ref="H44:I44"/>
    <mergeCell ref="A45:B45"/>
    <mergeCell ref="C45:G45"/>
    <mergeCell ref="H45:I45"/>
    <mergeCell ref="A43:B43"/>
    <mergeCell ref="C43:G43"/>
    <mergeCell ref="H43:I43"/>
    <mergeCell ref="H36:I36"/>
    <mergeCell ref="A26:B26"/>
    <mergeCell ref="C26:G26"/>
    <mergeCell ref="H26:I26"/>
    <mergeCell ref="H1:I1"/>
    <mergeCell ref="A41:B41"/>
    <mergeCell ref="C41:G41"/>
    <mergeCell ref="H41:I41"/>
    <mergeCell ref="A42:B42"/>
    <mergeCell ref="C42:G42"/>
    <mergeCell ref="H42:I42"/>
    <mergeCell ref="A39:B39"/>
    <mergeCell ref="C39:G39"/>
    <mergeCell ref="H39:I39"/>
    <mergeCell ref="A40:B40"/>
    <mergeCell ref="C40:G40"/>
    <mergeCell ref="H40:I40"/>
    <mergeCell ref="A37:B37"/>
    <mergeCell ref="C37:G37"/>
    <mergeCell ref="H37:I37"/>
    <mergeCell ref="A38:B38"/>
    <mergeCell ref="C38:G38"/>
    <mergeCell ref="H38:I38"/>
    <mergeCell ref="A35:B35"/>
    <mergeCell ref="C35:G35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2017-08-23T11:58:07Z</dcterms:modified>
</cp:coreProperties>
</file>